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1D1501B-BC43-4B9E-A00A-672DD418A98E}" xr6:coauthVersionLast="47" xr6:coauthVersionMax="47" xr10:uidLastSave="{00000000-0000-0000-0000-000000000000}"/>
  <bookViews>
    <workbookView xWindow="-110" yWindow="-110" windowWidth="19420" windowHeight="11500" xr2:uid="{6D887BE6-51DC-4190-9F1B-30DC29065E1E}"/>
  </bookViews>
  <sheets>
    <sheet name="前提" sheetId="15" r:id="rId1"/>
    <sheet name="顧客アンケート_1" sheetId="1" r:id="rId2"/>
    <sheet name="顧客アンケート_3" sheetId="4" r:id="rId3"/>
    <sheet name="顧客アンケート _4" sheetId="5" r:id="rId4"/>
    <sheet name="顧客アンケート  _6" sheetId="9" r:id="rId5"/>
    <sheet name="顧客アンケート  _7" sheetId="6" r:id="rId6"/>
    <sheet name="顧客アンケート  _8" sheetId="10" r:id="rId7"/>
    <sheet name="顧客アンケート _9" sheetId="12" r:id="rId8"/>
    <sheet name="顧客アンケート_11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9" l="1"/>
  <c r="D42" i="9"/>
  <c r="E42" i="9"/>
  <c r="F42" i="9"/>
  <c r="G42" i="9"/>
  <c r="H42" i="9"/>
  <c r="C28" i="4" l="1"/>
  <c r="D28" i="4"/>
  <c r="E28" i="4"/>
  <c r="F28" i="4"/>
  <c r="G28" i="4"/>
  <c r="H28" i="4"/>
  <c r="I28" i="4"/>
  <c r="C29" i="4"/>
  <c r="D29" i="4"/>
  <c r="E29" i="4"/>
  <c r="F29" i="4"/>
  <c r="G29" i="4"/>
  <c r="H29" i="4"/>
  <c r="I29" i="4"/>
  <c r="C30" i="4"/>
  <c r="D30" i="4"/>
  <c r="E30" i="4"/>
  <c r="F30" i="4"/>
  <c r="G30" i="4"/>
  <c r="H30" i="4"/>
  <c r="I30" i="4"/>
  <c r="C31" i="4"/>
  <c r="D31" i="4"/>
  <c r="E31" i="4"/>
  <c r="F31" i="4"/>
  <c r="G31" i="4"/>
  <c r="H31" i="4"/>
  <c r="I31" i="4"/>
  <c r="C32" i="4"/>
  <c r="D32" i="4"/>
  <c r="E32" i="4"/>
  <c r="F32" i="4"/>
  <c r="G32" i="4"/>
  <c r="H32" i="4"/>
  <c r="I32" i="4"/>
  <c r="C30" i="13"/>
  <c r="B30" i="13"/>
  <c r="J20" i="13"/>
  <c r="D10" i="13"/>
  <c r="C10" i="13"/>
  <c r="B10" i="13"/>
  <c r="G9" i="13"/>
  <c r="G10" i="13" s="1"/>
  <c r="F9" i="13"/>
  <c r="F10" i="13" s="1"/>
  <c r="E9" i="13"/>
  <c r="E10" i="13" s="1"/>
  <c r="J10" i="13" s="1"/>
  <c r="D9" i="13"/>
  <c r="C9" i="13"/>
  <c r="B9" i="13"/>
  <c r="J20" i="12"/>
  <c r="G9" i="12"/>
  <c r="G10" i="12" s="1"/>
  <c r="F9" i="12"/>
  <c r="F10" i="12" s="1"/>
  <c r="E9" i="12"/>
  <c r="E10" i="12" s="1"/>
  <c r="D9" i="12"/>
  <c r="D10" i="12" s="1"/>
  <c r="C9" i="12"/>
  <c r="C10" i="12" s="1"/>
  <c r="B9" i="12"/>
  <c r="B10" i="12" s="1"/>
  <c r="H10" i="10"/>
  <c r="J10" i="12" l="1"/>
  <c r="H41" i="9" l="1"/>
  <c r="G41" i="9"/>
  <c r="F41" i="9"/>
  <c r="E41" i="9"/>
  <c r="D41" i="9"/>
  <c r="C41" i="9"/>
  <c r="I32" i="9"/>
  <c r="H32" i="9"/>
  <c r="G32" i="9"/>
  <c r="F32" i="9"/>
  <c r="E32" i="9"/>
  <c r="D32" i="9"/>
  <c r="C32" i="9"/>
  <c r="I31" i="9"/>
  <c r="H31" i="9"/>
  <c r="G31" i="9"/>
  <c r="F31" i="9"/>
  <c r="E31" i="9"/>
  <c r="D31" i="9"/>
  <c r="C31" i="9"/>
  <c r="I30" i="9"/>
  <c r="H30" i="9"/>
  <c r="G30" i="9"/>
  <c r="F30" i="9"/>
  <c r="E30" i="9"/>
  <c r="D30" i="9"/>
  <c r="C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C41" i="5"/>
  <c r="H41" i="5"/>
  <c r="D41" i="5"/>
  <c r="E41" i="5"/>
  <c r="G41" i="5"/>
  <c r="F41" i="5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</calcChain>
</file>

<file path=xl/sharedStrings.xml><?xml version="1.0" encoding="utf-8"?>
<sst xmlns="http://schemas.openxmlformats.org/spreadsheetml/2006/main" count="224" uniqueCount="41">
  <si>
    <t>No.</t>
  </si>
  <si>
    <t>次回来店</t>
  </si>
  <si>
    <t>不満</t>
  </si>
  <si>
    <t>やや不満</t>
  </si>
  <si>
    <t>普通</t>
  </si>
  <si>
    <t>やや満足</t>
  </si>
  <si>
    <t>満足</t>
  </si>
  <si>
    <t>重要度</t>
    <rPh sb="0" eb="3">
      <t>ジュウヨウド</t>
    </rPh>
    <phoneticPr fontId="5"/>
  </si>
  <si>
    <t>満足度</t>
    <rPh sb="0" eb="2">
      <t>マンゾク</t>
    </rPh>
    <rPh sb="2" eb="3">
      <t>ド</t>
    </rPh>
    <phoneticPr fontId="5"/>
  </si>
  <si>
    <t>平均値</t>
    <rPh sb="0" eb="3">
      <t>ヘイキンチ</t>
    </rPh>
    <phoneticPr fontId="5"/>
  </si>
  <si>
    <t>料理の分量</t>
  </si>
  <si>
    <t>料理の分量</t>
    <rPh sb="0" eb="2">
      <t>リョウリ</t>
    </rPh>
    <rPh sb="3" eb="5">
      <t>ブンリョウ</t>
    </rPh>
    <phoneticPr fontId="2"/>
  </si>
  <si>
    <t>店内の雰囲気</t>
  </si>
  <si>
    <t>店内の雰囲気</t>
    <rPh sb="0" eb="2">
      <t>テンナイ</t>
    </rPh>
    <rPh sb="3" eb="6">
      <t>フンイキ</t>
    </rPh>
    <phoneticPr fontId="2"/>
  </si>
  <si>
    <t>接客</t>
  </si>
  <si>
    <t>接客</t>
    <phoneticPr fontId="2"/>
  </si>
  <si>
    <t>料理の味付け</t>
  </si>
  <si>
    <t>料理の味付け</t>
    <rPh sb="0" eb="2">
      <t>リョウリ</t>
    </rPh>
    <rPh sb="3" eb="5">
      <t>アジツ</t>
    </rPh>
    <phoneticPr fontId="2"/>
  </si>
  <si>
    <t>注文方法</t>
  </si>
  <si>
    <t>注文方法</t>
    <rPh sb="0" eb="4">
      <t>チュウモンホウホウ</t>
    </rPh>
    <phoneticPr fontId="2"/>
  </si>
  <si>
    <t>会計方法</t>
  </si>
  <si>
    <t>会計方法</t>
    <rPh sb="0" eb="4">
      <t>カイケイホウホウ</t>
    </rPh>
    <phoneticPr fontId="2"/>
  </si>
  <si>
    <t>飲食店のお客様アンケート（回答データ）</t>
    <rPh sb="13" eb="15">
      <t>カイトウ</t>
    </rPh>
    <phoneticPr fontId="2"/>
  </si>
  <si>
    <t>集計過程１：countif関数で集計</t>
    <rPh sb="0" eb="2">
      <t>シュウケイ</t>
    </rPh>
    <rPh sb="2" eb="4">
      <t>カテイ</t>
    </rPh>
    <rPh sb="13" eb="15">
      <t>カンスウ</t>
    </rPh>
    <rPh sb="16" eb="18">
      <t>シュウケイ</t>
    </rPh>
    <phoneticPr fontId="2"/>
  </si>
  <si>
    <t>満足度</t>
    <rPh sb="0" eb="3">
      <t>マンゾクド</t>
    </rPh>
    <phoneticPr fontId="2"/>
  </si>
  <si>
    <t>やや満足＋満足</t>
    <rPh sb="2" eb="4">
      <t>マンゾク</t>
    </rPh>
    <rPh sb="5" eb="7">
      <t>マンゾク</t>
    </rPh>
    <phoneticPr fontId="2"/>
  </si>
  <si>
    <t>満足度の平均値</t>
    <rPh sb="0" eb="3">
      <t>マンゾクド</t>
    </rPh>
    <rPh sb="4" eb="7">
      <t>ヘイキンチ</t>
    </rPh>
    <phoneticPr fontId="2"/>
  </si>
  <si>
    <t>相関係数の平均</t>
    <rPh sb="0" eb="4">
      <t>ソウカンケイスウ</t>
    </rPh>
    <rPh sb="5" eb="7">
      <t>ヘイキン</t>
    </rPh>
    <phoneticPr fontId="2"/>
  </si>
  <si>
    <t>次回来店</t>
    <phoneticPr fontId="2"/>
  </si>
  <si>
    <t>集計結果</t>
    <rPh sb="0" eb="2">
      <t>シュウケイ</t>
    </rPh>
    <rPh sb="2" eb="4">
      <t>ケッカ</t>
    </rPh>
    <phoneticPr fontId="2"/>
  </si>
  <si>
    <t>相関係数行列</t>
    <rPh sb="0" eb="4">
      <t>ソウカンケイスウ</t>
    </rPh>
    <rPh sb="4" eb="6">
      <t>ギョウレツ</t>
    </rPh>
    <phoneticPr fontId="2"/>
  </si>
  <si>
    <t>平均値</t>
    <rPh sb="0" eb="3">
      <t>ヘイキンチ</t>
    </rPh>
    <phoneticPr fontId="2"/>
  </si>
  <si>
    <r>
      <t xml:space="preserve">・料理の味付けはどうでしたか 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．良い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．普通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．やや悪い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．悪い</t>
    </r>
    <r>
      <rPr>
        <sz val="16"/>
        <color rgb="FF333333"/>
        <rFont val="Spica Neue P"/>
        <family val="2"/>
      </rPr>
      <t>]</t>
    </r>
    <rPh sb="1" eb="3">
      <t>リョウリ</t>
    </rPh>
    <rPh sb="4" eb="6">
      <t>アジツ</t>
    </rPh>
    <phoneticPr fontId="2"/>
  </si>
  <si>
    <r>
      <t xml:space="preserve">・料理の分量はいかがでしたか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游ゴシック"/>
        <family val="3"/>
        <charset val="128"/>
        <scheme val="minor"/>
      </rPr>
      <t>．</t>
    </r>
    <r>
      <rPr>
        <sz val="16"/>
        <color rgb="FF333333"/>
        <rFont val="HG丸ｺﾞｼｯｸM-PRO"/>
        <family val="3"/>
        <charset val="128"/>
      </rPr>
      <t>良い</t>
    </r>
    <r>
      <rPr>
        <sz val="16"/>
        <color rgb="FF333333"/>
        <rFont val="游ゴシック"/>
        <family val="3"/>
        <charset val="128"/>
        <scheme val="minor"/>
      </rPr>
      <t>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游ゴシック"/>
        <family val="3"/>
        <charset val="128"/>
        <scheme val="minor"/>
      </rPr>
      <t>．</t>
    </r>
    <r>
      <rPr>
        <sz val="16"/>
        <color rgb="FF333333"/>
        <rFont val="HG丸ｺﾞｼｯｸM-PRO"/>
        <family val="3"/>
        <charset val="128"/>
      </rPr>
      <t>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游ゴシック"/>
        <family val="3"/>
        <charset val="128"/>
        <scheme val="minor"/>
      </rPr>
      <t>．</t>
    </r>
    <r>
      <rPr>
        <sz val="16"/>
        <color rgb="FF333333"/>
        <rFont val="HG丸ｺﾞｼｯｸM-PRO"/>
        <family val="3"/>
        <charset val="128"/>
      </rPr>
      <t>普通</t>
    </r>
    <r>
      <rPr>
        <sz val="16"/>
        <color rgb="FF333333"/>
        <rFont val="游ゴシック"/>
        <family val="3"/>
        <charset val="128"/>
        <scheme val="minor"/>
      </rPr>
      <t>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游ゴシック"/>
        <family val="3"/>
        <charset val="128"/>
        <scheme val="minor"/>
      </rPr>
      <t>．</t>
    </r>
    <r>
      <rPr>
        <sz val="16"/>
        <color rgb="FF333333"/>
        <rFont val="HG丸ｺﾞｼｯｸM-PRO"/>
        <family val="3"/>
        <charset val="128"/>
      </rPr>
      <t>やや悪い</t>
    </r>
    <r>
      <rPr>
        <sz val="16"/>
        <color rgb="FF333333"/>
        <rFont val="游ゴシック"/>
        <family val="3"/>
        <charset val="128"/>
        <scheme val="minor"/>
      </rPr>
      <t>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游ゴシック"/>
        <family val="3"/>
        <charset val="128"/>
        <scheme val="minor"/>
      </rPr>
      <t>．</t>
    </r>
    <r>
      <rPr>
        <sz val="16"/>
        <color rgb="FF333333"/>
        <rFont val="HG丸ｺﾞｼｯｸM-PRO"/>
        <family val="3"/>
        <charset val="128"/>
      </rPr>
      <t>悪い</t>
    </r>
    <r>
      <rPr>
        <sz val="16"/>
        <color rgb="FF333333"/>
        <rFont val="Spica Neue P"/>
        <family val="2"/>
      </rPr>
      <t>]</t>
    </r>
    <rPh sb="1" eb="3">
      <t>リョウリ</t>
    </rPh>
    <rPh sb="4" eb="6">
      <t>ブンリョウ</t>
    </rPh>
    <phoneticPr fontId="2"/>
  </si>
  <si>
    <r>
      <t xml:space="preserve">・注文方法はどうでしたか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．良い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．普通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．やや悪い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．悪い</t>
    </r>
    <r>
      <rPr>
        <sz val="16"/>
        <color rgb="FF333333"/>
        <rFont val="Spica Neue P"/>
        <family val="2"/>
      </rPr>
      <t>]</t>
    </r>
    <rPh sb="1" eb="3">
      <t>チュウモン</t>
    </rPh>
    <rPh sb="3" eb="5">
      <t>ホウホウ</t>
    </rPh>
    <phoneticPr fontId="2"/>
  </si>
  <si>
    <r>
      <t xml:space="preserve">・接客はどうでしたか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．良い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．普通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．やや悪い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．悪い</t>
    </r>
    <rPh sb="1" eb="3">
      <t>セッキャク</t>
    </rPh>
    <phoneticPr fontId="2"/>
  </si>
  <si>
    <r>
      <t xml:space="preserve">・会計方法はどうでしたか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．良い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．普通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．やや悪い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．悪い</t>
    </r>
    <rPh sb="1" eb="5">
      <t>カイケイホウホウ</t>
    </rPh>
    <phoneticPr fontId="2"/>
  </si>
  <si>
    <r>
      <t xml:space="preserve">・店内の雰囲気はどうでしたか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．良い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．やや良い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．普通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．やや悪い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．悪い</t>
    </r>
    <rPh sb="1" eb="3">
      <t>テンナイ</t>
    </rPh>
    <rPh sb="4" eb="7">
      <t>フンイキ</t>
    </rPh>
    <phoneticPr fontId="2"/>
  </si>
  <si>
    <r>
      <t xml:space="preserve">・また利用したいと思いますか </t>
    </r>
    <r>
      <rPr>
        <sz val="18"/>
        <color rgb="FF333333"/>
        <rFont val="Spica Neue P"/>
        <family val="2"/>
      </rPr>
      <t xml:space="preserve"> </t>
    </r>
    <r>
      <rPr>
        <sz val="16"/>
        <color rgb="FF333333"/>
        <rFont val="Spica Neue P"/>
        <family val="2"/>
      </rPr>
      <t>[5</t>
    </r>
    <r>
      <rPr>
        <sz val="16"/>
        <color rgb="FF333333"/>
        <rFont val="HG丸ｺﾞｼｯｸM-PRO"/>
        <family val="3"/>
        <charset val="128"/>
      </rPr>
      <t>．利用したい　</t>
    </r>
    <r>
      <rPr>
        <sz val="16"/>
        <color rgb="FF333333"/>
        <rFont val="Spica Neue P"/>
        <family val="2"/>
      </rPr>
      <t>4</t>
    </r>
    <r>
      <rPr>
        <sz val="16"/>
        <color rgb="FF333333"/>
        <rFont val="HG丸ｺﾞｼｯｸM-PRO"/>
        <family val="3"/>
        <charset val="128"/>
      </rPr>
      <t>．利用してもよい　</t>
    </r>
    <r>
      <rPr>
        <sz val="16"/>
        <color rgb="FF333333"/>
        <rFont val="Spica Neue P"/>
        <family val="2"/>
      </rPr>
      <t>3</t>
    </r>
    <r>
      <rPr>
        <sz val="16"/>
        <color rgb="FF333333"/>
        <rFont val="HG丸ｺﾞｼｯｸM-PRO"/>
        <family val="3"/>
        <charset val="128"/>
      </rPr>
      <t>．どちらともいえない　</t>
    </r>
    <r>
      <rPr>
        <sz val="16"/>
        <color rgb="FF333333"/>
        <rFont val="Spica Neue P"/>
        <family val="2"/>
      </rPr>
      <t>2</t>
    </r>
    <r>
      <rPr>
        <sz val="16"/>
        <color rgb="FF333333"/>
        <rFont val="HG丸ｺﾞｼｯｸM-PRO"/>
        <family val="3"/>
        <charset val="128"/>
      </rPr>
      <t>．あまり利用したくない　</t>
    </r>
    <r>
      <rPr>
        <sz val="16"/>
        <color rgb="FF333333"/>
        <rFont val="Spica Neue P"/>
        <family val="2"/>
      </rPr>
      <t>1</t>
    </r>
    <r>
      <rPr>
        <sz val="16"/>
        <color rgb="FF333333"/>
        <rFont val="HG丸ｺﾞｼｯｸM-PRO"/>
        <family val="3"/>
        <charset val="128"/>
      </rPr>
      <t>．利用したくない</t>
    </r>
    <rPh sb="3" eb="5">
      <t>リヨウ</t>
    </rPh>
    <rPh sb="9" eb="10">
      <t>オモ</t>
    </rPh>
    <rPh sb="19" eb="21">
      <t>リヨウ</t>
    </rPh>
    <rPh sb="27" eb="29">
      <t>リヨウ</t>
    </rPh>
    <rPh sb="52" eb="54">
      <t>リヨウ</t>
    </rPh>
    <rPh sb="62" eb="64">
      <t>リヨウ</t>
    </rPh>
    <phoneticPr fontId="2"/>
  </si>
  <si>
    <t>集計過程２：数値のみコピー</t>
    <rPh sb="0" eb="2">
      <t>シュウケイ</t>
    </rPh>
    <rPh sb="2" eb="4">
      <t>カテイ</t>
    </rPh>
    <rPh sb="6" eb="8">
      <t>スウチ</t>
    </rPh>
    <phoneticPr fontId="2"/>
  </si>
  <si>
    <t>集計過程3：集計結果を「満足の合計」が高い順に並べ替え</t>
    <rPh sb="0" eb="2">
      <t>シュウケイ</t>
    </rPh>
    <rPh sb="2" eb="4">
      <t>カテイ</t>
    </rPh>
    <rPh sb="6" eb="8">
      <t>シュウケイ</t>
    </rPh>
    <rPh sb="8" eb="10">
      <t>ケッカ</t>
    </rPh>
    <rPh sb="12" eb="14">
      <t>マンゾク</t>
    </rPh>
    <rPh sb="13" eb="14">
      <t>マンマン</t>
    </rPh>
    <rPh sb="15" eb="17">
      <t>ゴウケイ</t>
    </rPh>
    <rPh sb="19" eb="20">
      <t>タカ</t>
    </rPh>
    <rPh sb="21" eb="22">
      <t>ジュン</t>
    </rPh>
    <rPh sb="23" eb="24">
      <t>ナラ</t>
    </rPh>
    <rPh sb="25" eb="2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</si>
</sst>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.3"/>
      <color rgb="FF000000"/>
      <name val="游ゴシック"/>
      <family val="3"/>
      <charset val="128"/>
      <scheme val="minor"/>
    </font>
    <font>
      <sz val="18"/>
      <color rgb="FF333333"/>
      <name val="游ゴシック"/>
      <family val="3"/>
      <charset val="128"/>
      <scheme val="minor"/>
    </font>
    <font>
      <sz val="16"/>
      <color rgb="FF333333"/>
      <name val="HG丸ｺﾞｼｯｸM-PRO"/>
      <family val="3"/>
      <charset val="128"/>
    </font>
    <font>
      <sz val="16"/>
      <color rgb="FF333333"/>
      <name val="游ゴシック"/>
      <family val="3"/>
      <charset val="128"/>
      <scheme val="minor"/>
    </font>
    <font>
      <sz val="18"/>
      <color rgb="FF333333"/>
      <name val="Spica Neue P"/>
      <family val="2"/>
    </font>
    <font>
      <sz val="16"/>
      <color rgb="FF333333"/>
      <name val="Spica Neue P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2" fontId="0" fillId="0" borderId="0" xfId="0" applyNumberFormat="1">
      <alignment vertical="center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4" fillId="4" borderId="0" xfId="1" applyFont="1" applyFill="1">
      <alignment vertical="center"/>
    </xf>
    <xf numFmtId="0" fontId="1" fillId="5" borderId="0" xfId="0" applyFont="1" applyFill="1">
      <alignment vertical="center"/>
    </xf>
    <xf numFmtId="0" fontId="1" fillId="5" borderId="1" xfId="0" applyFont="1" applyFill="1" applyBorder="1">
      <alignment vertical="center"/>
    </xf>
    <xf numFmtId="2" fontId="1" fillId="5" borderId="1" xfId="0" applyNumberFormat="1" applyFont="1" applyFill="1" applyBorder="1">
      <alignment vertical="center"/>
    </xf>
    <xf numFmtId="2" fontId="1" fillId="0" borderId="0" xfId="0" applyNumberFormat="1" applyFont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" xfId="1" applyFont="1" applyFill="1" applyBorder="1">
      <alignment vertical="center"/>
    </xf>
    <xf numFmtId="2" fontId="4" fillId="4" borderId="1" xfId="1" applyNumberFormat="1" applyFont="1" applyFill="1" applyBorder="1">
      <alignment vertical="center"/>
    </xf>
    <xf numFmtId="0" fontId="4" fillId="4" borderId="0" xfId="0" applyFont="1" applyFill="1">
      <alignment vertical="center"/>
    </xf>
    <xf numFmtId="2" fontId="4" fillId="0" borderId="0" xfId="0" applyNumberFormat="1" applyFont="1">
      <alignment vertical="center"/>
    </xf>
    <xf numFmtId="0" fontId="0" fillId="5" borderId="3" xfId="0" applyFill="1" applyBorder="1">
      <alignment vertical="center"/>
    </xf>
    <xf numFmtId="2" fontId="0" fillId="5" borderId="3" xfId="0" applyNumberFormat="1" applyFill="1" applyBorder="1">
      <alignment vertical="center"/>
    </xf>
    <xf numFmtId="0" fontId="0" fillId="5" borderId="1" xfId="0" applyFill="1" applyBorder="1">
      <alignment vertical="center"/>
    </xf>
    <xf numFmtId="2" fontId="3" fillId="5" borderId="1" xfId="0" applyNumberFormat="1" applyFont="1" applyFill="1" applyBorder="1">
      <alignment vertical="center"/>
    </xf>
    <xf numFmtId="0" fontId="0" fillId="4" borderId="1" xfId="0" applyFill="1" applyBorder="1">
      <alignment vertical="center"/>
    </xf>
    <xf numFmtId="2" fontId="1" fillId="5" borderId="0" xfId="0" applyNumberFormat="1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readingOrder="1"/>
    </xf>
    <xf numFmtId="0" fontId="4" fillId="0" borderId="0" xfId="1" applyFont="1">
      <alignment vertical="center"/>
    </xf>
  </cellXfs>
  <cellStyles count="2">
    <cellStyle name="標準" xfId="0" builtinId="0"/>
    <cellStyle name="標準 3" xfId="1" xr:uid="{5C76FC68-BFD4-4C21-B506-68AD3D68C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CS</a:t>
            </a:r>
            <a:r>
              <a:rPr lang="ja-JP" altLang="en-US"/>
              <a:t>ポートフォリオ分析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顧客アンケート_11!$C$23</c:f>
              <c:strCache>
                <c:ptCount val="1"/>
                <c:pt idx="0">
                  <c:v>満足度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料理の味付け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4C7-462F-BE31-C7702A23DC50}"/>
                </c:ext>
              </c:extLst>
            </c:dLbl>
            <c:dLbl>
              <c:idx val="1"/>
              <c:layout>
                <c:manualLayout>
                  <c:x val="-5.6547619047619048E-2"/>
                  <c:y val="5.165861513687594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料理の分量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4C7-462F-BE31-C7702A23DC5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注文方法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4C7-462F-BE31-C7702A23DC5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ja-JP" altLang="en-US"/>
                      <a:t>接客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4C7-462F-BE31-C7702A23DC50}"/>
                </c:ext>
              </c:extLst>
            </c:dLbl>
            <c:dLbl>
              <c:idx val="4"/>
              <c:layout>
                <c:manualLayout>
                  <c:x val="-4.4642857142857255E-2"/>
                  <c:y val="-5.47504025764895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会計方法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4C7-462F-BE31-C7702A23DC5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店内の雰囲気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4C7-462F-BE31-C7702A23D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顧客アンケート_11!$B$24:$B$29</c:f>
              <c:numCache>
                <c:formatCode>0.00</c:formatCode>
                <c:ptCount val="6"/>
                <c:pt idx="0">
                  <c:v>0.56168152645601088</c:v>
                </c:pt>
                <c:pt idx="1">
                  <c:v>0.69016377864569933</c:v>
                </c:pt>
                <c:pt idx="2">
                  <c:v>0.32750410416490011</c:v>
                </c:pt>
                <c:pt idx="3">
                  <c:v>0.58805890545264727</c:v>
                </c:pt>
                <c:pt idx="4">
                  <c:v>0.61169399668080682</c:v>
                </c:pt>
                <c:pt idx="5">
                  <c:v>0.16239147732839987</c:v>
                </c:pt>
              </c:numCache>
            </c:numRef>
          </c:xVal>
          <c:yVal>
            <c:numRef>
              <c:f>顧客アンケート_11!$C$24:$C$29</c:f>
              <c:numCache>
                <c:formatCode>0.00</c:formatCode>
                <c:ptCount val="6"/>
                <c:pt idx="0">
                  <c:v>0.5</c:v>
                </c:pt>
                <c:pt idx="1">
                  <c:v>0.36363636363636365</c:v>
                </c:pt>
                <c:pt idx="2">
                  <c:v>0.54545454545454541</c:v>
                </c:pt>
                <c:pt idx="3">
                  <c:v>0.54545454545454541</c:v>
                </c:pt>
                <c:pt idx="4">
                  <c:v>0.36363636363636365</c:v>
                </c:pt>
                <c:pt idx="5">
                  <c:v>0.59090909090909094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C7-462F-BE31-C7702A23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840288"/>
        <c:axId val="899837768"/>
      </c:scatterChart>
      <c:valAx>
        <c:axId val="89984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重要度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837768"/>
        <c:crosses val="autoZero"/>
        <c:crossBetween val="midCat"/>
      </c:valAx>
      <c:valAx>
        <c:axId val="89983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満足度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84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「次回来店」との相関係数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'顧客アンケート  _8'!$A$8</c:f>
              <c:strCache>
                <c:ptCount val="1"/>
                <c:pt idx="0">
                  <c:v>次回来店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'顧客アンケート  _8'!$B$1:$G$1</c:f>
              <c:strCache>
                <c:ptCount val="6"/>
                <c:pt idx="0">
                  <c:v>料理の味付け</c:v>
                </c:pt>
                <c:pt idx="1">
                  <c:v>料理の分量</c:v>
                </c:pt>
                <c:pt idx="2">
                  <c:v>注文方法</c:v>
                </c:pt>
                <c:pt idx="3">
                  <c:v>接客</c:v>
                </c:pt>
                <c:pt idx="4">
                  <c:v>会計方法</c:v>
                </c:pt>
                <c:pt idx="5">
                  <c:v>店内の雰囲気</c:v>
                </c:pt>
              </c:strCache>
            </c:strRef>
          </c:cat>
          <c:val>
            <c:numRef>
              <c:f>'顧客アンケート  _8'!$B$8:$G$8</c:f>
              <c:numCache>
                <c:formatCode>General</c:formatCode>
                <c:ptCount val="6"/>
                <c:pt idx="0">
                  <c:v>0.56168152645601088</c:v>
                </c:pt>
                <c:pt idx="1">
                  <c:v>0.69016377864569933</c:v>
                </c:pt>
                <c:pt idx="2">
                  <c:v>0.32750410416490011</c:v>
                </c:pt>
                <c:pt idx="3">
                  <c:v>0.58805890545264727</c:v>
                </c:pt>
                <c:pt idx="4">
                  <c:v>0.61169399668080682</c:v>
                </c:pt>
                <c:pt idx="5">
                  <c:v>0.16239147732839987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A-4A72-A07B-3076FDAB1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9409976"/>
        <c:axId val="1079410336"/>
      </c:barChart>
      <c:catAx>
        <c:axId val="107940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410336"/>
        <c:crosses val="autoZero"/>
        <c:auto val="1"/>
        <c:lblAlgn val="ctr"/>
        <c:lblOffset val="100"/>
        <c:noMultiLvlLbl val="0"/>
      </c:catAx>
      <c:valAx>
        <c:axId val="107941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7940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CS</a:t>
            </a:r>
            <a:r>
              <a:rPr lang="ja-JP" altLang="en-US"/>
              <a:t>ポートフォリオ分析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顧客アンケート_11!$C$23</c:f>
              <c:strCache>
                <c:ptCount val="1"/>
                <c:pt idx="0">
                  <c:v>満足度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ja-JP" altLang="en-US"/>
                      <a:t>料理の味付け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0F9-4354-86D6-647EBEBB5278}"/>
                </c:ext>
              </c:extLst>
            </c:dLbl>
            <c:dLbl>
              <c:idx val="1"/>
              <c:layout>
                <c:manualLayout>
                  <c:x val="-5.6547619047619048E-2"/>
                  <c:y val="5.1658615136875946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料理の分量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0F9-4354-86D6-647EBEBB52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ja-JP" altLang="en-US"/>
                      <a:t>注文方法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0F9-4354-86D6-647EBEBB52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ja-JP" altLang="en-US"/>
                      <a:t>接客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0F9-4354-86D6-647EBEBB5278}"/>
                </c:ext>
              </c:extLst>
            </c:dLbl>
            <c:dLbl>
              <c:idx val="4"/>
              <c:layout>
                <c:manualLayout>
                  <c:x val="-4.4642857142857255E-2"/>
                  <c:y val="-5.47504025764895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会計方法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0F9-4354-86D6-647EBEBB52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ja-JP" altLang="en-US"/>
                      <a:t>店内の雰囲気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0F9-4354-86D6-647EBEBB5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顧客アンケート_11!$B$24:$B$29</c:f>
              <c:numCache>
                <c:formatCode>0.00</c:formatCode>
                <c:ptCount val="6"/>
                <c:pt idx="0">
                  <c:v>0.56168152645601088</c:v>
                </c:pt>
                <c:pt idx="1">
                  <c:v>0.69016377864569933</c:v>
                </c:pt>
                <c:pt idx="2">
                  <c:v>0.32750410416490011</c:v>
                </c:pt>
                <c:pt idx="3">
                  <c:v>0.58805890545264727</c:v>
                </c:pt>
                <c:pt idx="4">
                  <c:v>0.61169399668080682</c:v>
                </c:pt>
                <c:pt idx="5">
                  <c:v>0.16239147732839987</c:v>
                </c:pt>
              </c:numCache>
            </c:numRef>
          </c:xVal>
          <c:yVal>
            <c:numRef>
              <c:f>顧客アンケート_11!$C$24:$C$29</c:f>
              <c:numCache>
                <c:formatCode>0.00</c:formatCode>
                <c:ptCount val="6"/>
                <c:pt idx="0">
                  <c:v>0.5</c:v>
                </c:pt>
                <c:pt idx="1">
                  <c:v>0.36363636363636365</c:v>
                </c:pt>
                <c:pt idx="2">
                  <c:v>0.54545454545454541</c:v>
                </c:pt>
                <c:pt idx="3">
                  <c:v>0.54545454545454541</c:v>
                </c:pt>
                <c:pt idx="4">
                  <c:v>0.36363636363636365</c:v>
                </c:pt>
                <c:pt idx="5">
                  <c:v>0.59090909090909094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0F9-4354-86D6-647EBEBB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840288"/>
        <c:axId val="899837768"/>
      </c:scatterChart>
      <c:valAx>
        <c:axId val="89984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重要度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837768"/>
        <c:crosses val="autoZero"/>
        <c:crossBetween val="midCat"/>
      </c:valAx>
      <c:valAx>
        <c:axId val="89983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満足度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840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7</xdr:col>
      <xdr:colOff>257174</xdr:colOff>
      <xdr:row>17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D2F1436-4D40-420C-BB7E-81BD1F732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0.63616</cdr:x>
      <cdr:y>0.14251</cdr:y>
    </cdr:from>
    <cdr:to>
      <cdr:x>0.64063</cdr:x>
      <cdr:y>0.83816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646CF15C-4D7C-06E8-0273-19BB8ABB932E}"/>
            </a:ext>
          </a:extLst>
        </cdr:cNvPr>
        <cdr:cNvCxnSpPr/>
      </cdr:nvCxnSpPr>
      <cdr:spPr>
        <a:xfrm xmlns:a="http://schemas.openxmlformats.org/drawingml/2006/main" flipH="1" flipV="1">
          <a:off x="2714625" y="561975"/>
          <a:ext cx="19050" cy="2743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0.65083</cdr:x>
      <cdr:y>0.82406</cdr:y>
    </cdr:from>
    <cdr:to>
      <cdr:x>0.65083</cdr:x>
      <cdr:y>0.82882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A73EDA35-5AB6-02FE-DB5E-54DC7371734E}"/>
            </a:ext>
          </a:extLst>
        </cdr:cNvPr>
        <cdr:cNvCxnSpPr/>
      </cdr:nvCxnSpPr>
      <cdr:spPr>
        <a:xfrm xmlns:a="http://schemas.openxmlformats.org/drawingml/2006/main">
          <a:off x="2870200" y="2751139"/>
          <a:ext cx="0" cy="158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0.16722</cdr:x>
      <cdr:y>0.37387</cdr:y>
    </cdr:from>
    <cdr:to>
      <cdr:x>0.96995</cdr:x>
      <cdr:y>0.37767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61D0E529-A5E4-AE4C-9527-6348125F4037}"/>
            </a:ext>
          </a:extLst>
        </cdr:cNvPr>
        <cdr:cNvCxnSpPr/>
      </cdr:nvCxnSpPr>
      <cdr:spPr>
        <a:xfrm xmlns:a="http://schemas.openxmlformats.org/drawingml/2006/main" flipV="1">
          <a:off x="729477" y="1474286"/>
          <a:ext cx="3501868" cy="149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10</xdr:row>
      <xdr:rowOff>4762</xdr:rowOff>
    </xdr:from>
    <xdr:to>
      <xdr:col>5</xdr:col>
      <xdr:colOff>857250</xdr:colOff>
      <xdr:row>21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811746-6307-74F6-8BB7-D9F0DE60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30</xdr:row>
      <xdr:rowOff>200025</xdr:rowOff>
    </xdr:from>
    <xdr:to>
      <xdr:col>4</xdr:col>
      <xdr:colOff>628649</xdr:colOff>
      <xdr:row>49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6851F4E-CF4D-461E-BFD8-F431A924C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0.63616</cdr:x>
      <cdr:y>0.14251</cdr:y>
    </cdr:from>
    <cdr:to>
      <cdr:x>0.64063</cdr:x>
      <cdr:y>0.83816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646CF15C-4D7C-06E8-0273-19BB8ABB932E}"/>
            </a:ext>
          </a:extLst>
        </cdr:cNvPr>
        <cdr:cNvCxnSpPr/>
      </cdr:nvCxnSpPr>
      <cdr:spPr>
        <a:xfrm xmlns:a="http://schemas.openxmlformats.org/drawingml/2006/main" flipH="1" flipV="1">
          <a:off x="2714625" y="561975"/>
          <a:ext cx="19050" cy="2743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0.65083</cdr:x>
      <cdr:y>0.82406</cdr:y>
    </cdr:from>
    <cdr:to>
      <cdr:x>0.65083</cdr:x>
      <cdr:y>0.82882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A73EDA35-5AB6-02FE-DB5E-54DC7371734E}"/>
            </a:ext>
          </a:extLst>
        </cdr:cNvPr>
        <cdr:cNvCxnSpPr/>
      </cdr:nvCxnSpPr>
      <cdr:spPr>
        <a:xfrm xmlns:a="http://schemas.openxmlformats.org/drawingml/2006/main">
          <a:off x="2870200" y="2751139"/>
          <a:ext cx="0" cy="158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0.16722</cdr:x>
      <cdr:y>0.37387</cdr:y>
    </cdr:from>
    <cdr:to>
      <cdr:x>0.96995</cdr:x>
      <cdr:y>0.37767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61D0E529-A5E4-AE4C-9527-6348125F4037}"/>
            </a:ext>
          </a:extLst>
        </cdr:cNvPr>
        <cdr:cNvCxnSpPr/>
      </cdr:nvCxnSpPr>
      <cdr:spPr>
        <a:xfrm xmlns:a="http://schemas.openxmlformats.org/drawingml/2006/main" flipV="1">
          <a:off x="729477" y="1474286"/>
          <a:ext cx="3501868" cy="149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9358-9A11-4F90-B6A1-AC748A591B89}">
  <dimension ref="B23:B29"/>
  <sheetViews>
    <sheetView tabSelected="1" workbookViewId="0">
      <selection activeCell="I7" sqref="I7"/>
    </sheetView>
  </sheetViews>
  <sheetFormatPr defaultRowHeight="18"/>
  <sheetData>
    <row r="23" spans="2:2" ht="29">
      <c r="B23" s="29" t="s">
        <v>32</v>
      </c>
    </row>
    <row r="24" spans="2:2" ht="29">
      <c r="B24" s="29" t="s">
        <v>33</v>
      </c>
    </row>
    <row r="25" spans="2:2" ht="29">
      <c r="B25" s="29" t="s">
        <v>34</v>
      </c>
    </row>
    <row r="26" spans="2:2" ht="29">
      <c r="B26" s="28" t="s">
        <v>35</v>
      </c>
    </row>
    <row r="27" spans="2:2" ht="29">
      <c r="B27" s="28" t="s">
        <v>36</v>
      </c>
    </row>
    <row r="28" spans="2:2" ht="29">
      <c r="B28" s="28" t="s">
        <v>37</v>
      </c>
    </row>
    <row r="29" spans="2:2" ht="29">
      <c r="B29" s="28" t="s">
        <v>38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B3C1C-80B1-498B-986F-D4B2C1F59EB6}">
  <dimension ref="B1:I32"/>
  <sheetViews>
    <sheetView workbookViewId="0">
      <selection activeCell="B35" sqref="B35"/>
    </sheetView>
  </sheetViews>
  <sheetFormatPr defaultColWidth="9" defaultRowHeight="16.5"/>
  <cols>
    <col min="1" max="1" width="9" style="4" customWidth="1"/>
    <col min="2" max="2" width="14.33203125" style="4" customWidth="1"/>
    <col min="3" max="3" width="11.5" style="4" bestFit="1" customWidth="1"/>
    <col min="4" max="4" width="11.33203125" style="4" bestFit="1" customWidth="1"/>
    <col min="5" max="5" width="10.6640625" style="4" customWidth="1"/>
    <col min="6" max="6" width="10" style="4" bestFit="1" customWidth="1"/>
    <col min="7" max="8" width="11.5" style="4" bestFit="1" customWidth="1"/>
    <col min="9" max="10" width="9" style="4"/>
    <col min="11" max="11" width="4.1640625" style="4" customWidth="1"/>
    <col min="12" max="16384" width="9" style="4"/>
  </cols>
  <sheetData>
    <row r="1" spans="2:9" ht="25.5">
      <c r="B1" s="6" t="s">
        <v>22</v>
      </c>
    </row>
    <row r="2" spans="2:9">
      <c r="B2" s="1" t="s">
        <v>0</v>
      </c>
      <c r="C2" s="2" t="s">
        <v>17</v>
      </c>
      <c r="D2" s="2" t="s">
        <v>11</v>
      </c>
      <c r="E2" s="2" t="s">
        <v>19</v>
      </c>
      <c r="F2" s="2" t="s">
        <v>15</v>
      </c>
      <c r="G2" s="2" t="s">
        <v>21</v>
      </c>
      <c r="H2" s="2" t="s">
        <v>13</v>
      </c>
      <c r="I2" s="3" t="s">
        <v>1</v>
      </c>
    </row>
    <row r="3" spans="2:9">
      <c r="B3" s="1">
        <v>1</v>
      </c>
      <c r="C3" s="1">
        <v>2</v>
      </c>
      <c r="D3" s="1">
        <v>3</v>
      </c>
      <c r="E3" s="1">
        <v>3</v>
      </c>
      <c r="F3" s="1">
        <v>4</v>
      </c>
      <c r="G3" s="1">
        <v>2</v>
      </c>
      <c r="H3" s="1">
        <v>3</v>
      </c>
      <c r="I3" s="1">
        <v>3</v>
      </c>
    </row>
    <row r="4" spans="2:9">
      <c r="B4" s="1">
        <v>2</v>
      </c>
      <c r="C4" s="1">
        <v>4</v>
      </c>
      <c r="D4" s="1">
        <v>5</v>
      </c>
      <c r="E4" s="1">
        <v>5</v>
      </c>
      <c r="F4" s="1">
        <v>3</v>
      </c>
      <c r="G4" s="1">
        <v>3</v>
      </c>
      <c r="H4" s="1">
        <v>3</v>
      </c>
      <c r="I4" s="1">
        <v>3</v>
      </c>
    </row>
    <row r="5" spans="2:9">
      <c r="B5" s="1">
        <v>3</v>
      </c>
      <c r="C5" s="1">
        <v>4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4</v>
      </c>
    </row>
    <row r="6" spans="2:9">
      <c r="B6" s="1">
        <v>4</v>
      </c>
      <c r="C6" s="1">
        <v>3</v>
      </c>
      <c r="D6" s="1">
        <v>4</v>
      </c>
      <c r="E6" s="1">
        <v>3</v>
      </c>
      <c r="F6" s="1">
        <v>5</v>
      </c>
      <c r="G6" s="1">
        <v>2</v>
      </c>
      <c r="H6" s="1">
        <v>3</v>
      </c>
      <c r="I6" s="1">
        <v>5</v>
      </c>
    </row>
    <row r="7" spans="2:9">
      <c r="B7" s="1">
        <v>5</v>
      </c>
      <c r="C7" s="1">
        <v>5</v>
      </c>
      <c r="D7" s="1">
        <v>3</v>
      </c>
      <c r="E7" s="1">
        <v>4</v>
      </c>
      <c r="F7" s="1">
        <v>4</v>
      </c>
      <c r="G7" s="1">
        <v>3</v>
      </c>
      <c r="H7" s="1">
        <v>4</v>
      </c>
      <c r="I7" s="1">
        <v>5</v>
      </c>
    </row>
    <row r="8" spans="2:9">
      <c r="B8" s="1">
        <v>6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5</v>
      </c>
    </row>
    <row r="9" spans="2:9">
      <c r="B9" s="1">
        <v>7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 s="1">
        <v>5</v>
      </c>
    </row>
    <row r="10" spans="2:9">
      <c r="B10" s="1">
        <v>8</v>
      </c>
      <c r="C10" s="1">
        <v>1</v>
      </c>
      <c r="D10" s="1">
        <v>2</v>
      </c>
      <c r="E10" s="1">
        <v>3</v>
      </c>
      <c r="F10" s="1">
        <v>3</v>
      </c>
      <c r="G10" s="1">
        <v>2</v>
      </c>
      <c r="H10" s="1">
        <v>1</v>
      </c>
      <c r="I10" s="1">
        <v>1</v>
      </c>
    </row>
    <row r="11" spans="2:9">
      <c r="B11" s="1">
        <v>9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5</v>
      </c>
    </row>
    <row r="12" spans="2:9">
      <c r="B12" s="1">
        <v>10</v>
      </c>
      <c r="C12" s="1">
        <v>4</v>
      </c>
      <c r="D12" s="1">
        <v>3</v>
      </c>
      <c r="E12" s="1">
        <v>2</v>
      </c>
      <c r="F12" s="1">
        <v>4</v>
      </c>
      <c r="G12" s="1">
        <v>2</v>
      </c>
      <c r="H12" s="1">
        <v>4</v>
      </c>
      <c r="I12" s="1">
        <v>2</v>
      </c>
    </row>
    <row r="13" spans="2:9">
      <c r="B13" s="1">
        <v>11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</row>
    <row r="14" spans="2:9">
      <c r="B14" s="1">
        <v>12</v>
      </c>
      <c r="C14" s="1">
        <v>3</v>
      </c>
      <c r="D14" s="1">
        <v>3</v>
      </c>
      <c r="E14" s="1">
        <v>3</v>
      </c>
      <c r="F14" s="1">
        <v>3</v>
      </c>
      <c r="G14" s="1">
        <v>4</v>
      </c>
      <c r="H14" s="1">
        <v>5</v>
      </c>
      <c r="I14" s="1">
        <v>3</v>
      </c>
    </row>
    <row r="15" spans="2:9">
      <c r="B15" s="1">
        <v>13</v>
      </c>
      <c r="C15" s="1">
        <v>3</v>
      </c>
      <c r="D15" s="1">
        <v>3</v>
      </c>
      <c r="E15" s="1">
        <v>3</v>
      </c>
      <c r="F15" s="1">
        <v>3</v>
      </c>
      <c r="G15" s="1">
        <v>3</v>
      </c>
      <c r="H15" s="1">
        <v>4</v>
      </c>
      <c r="I15" s="1">
        <v>3</v>
      </c>
    </row>
    <row r="16" spans="2:9">
      <c r="B16" s="1">
        <v>14</v>
      </c>
      <c r="C16" s="1">
        <v>4</v>
      </c>
      <c r="D16" s="1">
        <v>3</v>
      </c>
      <c r="E16" s="1">
        <v>4</v>
      </c>
      <c r="F16" s="1">
        <v>3</v>
      </c>
      <c r="G16" s="1">
        <v>2</v>
      </c>
      <c r="H16" s="1">
        <v>4</v>
      </c>
      <c r="I16" s="1">
        <v>3</v>
      </c>
    </row>
    <row r="17" spans="2:9">
      <c r="B17" s="1">
        <v>15</v>
      </c>
      <c r="C17" s="1">
        <v>3</v>
      </c>
      <c r="D17" s="1">
        <v>2</v>
      </c>
      <c r="E17" s="1">
        <v>4</v>
      </c>
      <c r="F17" s="1">
        <v>3</v>
      </c>
      <c r="G17" s="1">
        <v>3</v>
      </c>
      <c r="H17" s="1">
        <v>4</v>
      </c>
      <c r="I17" s="1">
        <v>2</v>
      </c>
    </row>
    <row r="18" spans="2:9">
      <c r="B18" s="1">
        <v>16</v>
      </c>
      <c r="C18" s="1">
        <v>2</v>
      </c>
      <c r="D18" s="1">
        <v>2</v>
      </c>
      <c r="E18" s="1">
        <v>4</v>
      </c>
      <c r="F18" s="1">
        <v>4</v>
      </c>
      <c r="G18" s="1">
        <v>2</v>
      </c>
      <c r="H18" s="1">
        <v>4</v>
      </c>
      <c r="I18" s="1">
        <v>2</v>
      </c>
    </row>
    <row r="19" spans="2:9">
      <c r="B19" s="1">
        <v>17</v>
      </c>
      <c r="C19" s="1">
        <v>2</v>
      </c>
      <c r="D19" s="1">
        <v>3</v>
      </c>
      <c r="E19" s="1">
        <v>4</v>
      </c>
      <c r="F19" s="1">
        <v>4</v>
      </c>
      <c r="G19" s="1">
        <v>4</v>
      </c>
      <c r="H19" s="1">
        <v>3</v>
      </c>
      <c r="I19" s="1">
        <v>4</v>
      </c>
    </row>
    <row r="20" spans="2:9">
      <c r="B20" s="1">
        <v>18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</row>
    <row r="21" spans="2:9">
      <c r="B21" s="1">
        <v>19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5</v>
      </c>
      <c r="I21" s="1">
        <v>2</v>
      </c>
    </row>
    <row r="22" spans="2:9">
      <c r="B22" s="1">
        <v>20</v>
      </c>
      <c r="C22" s="1">
        <v>4</v>
      </c>
      <c r="D22" s="1">
        <v>5</v>
      </c>
      <c r="E22" s="1">
        <v>3</v>
      </c>
      <c r="F22" s="1">
        <v>4</v>
      </c>
      <c r="G22" s="1">
        <v>5</v>
      </c>
      <c r="H22" s="1">
        <v>4</v>
      </c>
      <c r="I22" s="1">
        <v>5</v>
      </c>
    </row>
    <row r="23" spans="2:9">
      <c r="B23" s="1">
        <v>21</v>
      </c>
      <c r="C23" s="1">
        <v>4</v>
      </c>
      <c r="D23" s="1">
        <v>4</v>
      </c>
      <c r="E23" s="1">
        <v>3</v>
      </c>
      <c r="F23" s="1">
        <v>3</v>
      </c>
      <c r="G23" s="1">
        <v>3</v>
      </c>
      <c r="H23" s="1">
        <v>3</v>
      </c>
      <c r="I23" s="1">
        <v>4</v>
      </c>
    </row>
    <row r="24" spans="2:9">
      <c r="B24" s="1">
        <v>22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5</v>
      </c>
    </row>
    <row r="26" spans="2:9">
      <c r="B26" s="4" t="s">
        <v>23</v>
      </c>
    </row>
    <row r="27" spans="2:9">
      <c r="B27" s="1"/>
      <c r="C27" s="2" t="s">
        <v>17</v>
      </c>
      <c r="D27" s="2" t="s">
        <v>11</v>
      </c>
      <c r="E27" s="2" t="s">
        <v>19</v>
      </c>
      <c r="F27" s="2" t="s">
        <v>15</v>
      </c>
      <c r="G27" s="2" t="s">
        <v>21</v>
      </c>
      <c r="H27" s="2" t="s">
        <v>13</v>
      </c>
      <c r="I27" s="3" t="s">
        <v>1</v>
      </c>
    </row>
    <row r="28" spans="2:9">
      <c r="B28" s="1">
        <v>1</v>
      </c>
      <c r="C28" s="1"/>
      <c r="D28" s="1"/>
      <c r="E28" s="1"/>
      <c r="F28" s="1"/>
      <c r="G28" s="1"/>
      <c r="H28" s="1"/>
      <c r="I28" s="1"/>
    </row>
    <row r="29" spans="2:9">
      <c r="B29" s="1">
        <v>2</v>
      </c>
      <c r="C29" s="1"/>
      <c r="D29" s="1"/>
      <c r="E29" s="1"/>
      <c r="F29" s="1"/>
      <c r="G29" s="1"/>
      <c r="H29" s="1"/>
      <c r="I29" s="1"/>
    </row>
    <row r="30" spans="2:9">
      <c r="B30" s="1">
        <v>3</v>
      </c>
      <c r="C30" s="1"/>
      <c r="D30" s="1"/>
      <c r="E30" s="1"/>
      <c r="F30" s="1"/>
      <c r="G30" s="1"/>
      <c r="H30" s="1"/>
      <c r="I30" s="1"/>
    </row>
    <row r="31" spans="2:9">
      <c r="B31" s="1">
        <v>4</v>
      </c>
      <c r="C31" s="1"/>
      <c r="D31" s="1"/>
      <c r="E31" s="1"/>
      <c r="F31" s="1"/>
      <c r="G31" s="1"/>
      <c r="H31" s="1"/>
      <c r="I31" s="1"/>
    </row>
    <row r="32" spans="2:9">
      <c r="B32" s="1">
        <v>5</v>
      </c>
      <c r="C32" s="1"/>
      <c r="D32" s="1"/>
      <c r="E32" s="1"/>
      <c r="F32" s="1"/>
      <c r="G32" s="1"/>
      <c r="H32" s="1"/>
      <c r="I32" s="1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7A7F-37A7-42F1-A86B-F6BF88A8ECA4}">
  <dimension ref="B1:I41"/>
  <sheetViews>
    <sheetView topLeftCell="A24" workbookViewId="0">
      <selection activeCell="C37" sqref="C37"/>
    </sheetView>
  </sheetViews>
  <sheetFormatPr defaultColWidth="9" defaultRowHeight="16.5"/>
  <cols>
    <col min="1" max="1" width="9" style="4"/>
    <col min="2" max="2" width="14.33203125" style="4" customWidth="1"/>
    <col min="3" max="3" width="11.5" style="4" bestFit="1" customWidth="1"/>
    <col min="4" max="4" width="11.33203125" style="4" bestFit="1" customWidth="1"/>
    <col min="5" max="5" width="10.6640625" style="4" customWidth="1"/>
    <col min="6" max="6" width="10" style="4" bestFit="1" customWidth="1"/>
    <col min="7" max="8" width="11.5" style="4" bestFit="1" customWidth="1"/>
    <col min="9" max="11" width="9" style="4"/>
    <col min="12" max="12" width="9" style="4" customWidth="1"/>
    <col min="13" max="16384" width="9" style="4"/>
  </cols>
  <sheetData>
    <row r="1" spans="2:9" ht="25.5">
      <c r="B1" s="6" t="s">
        <v>22</v>
      </c>
    </row>
    <row r="2" spans="2:9">
      <c r="B2" s="1" t="s">
        <v>0</v>
      </c>
      <c r="C2" s="2" t="s">
        <v>17</v>
      </c>
      <c r="D2" s="2" t="s">
        <v>11</v>
      </c>
      <c r="E2" s="2" t="s">
        <v>19</v>
      </c>
      <c r="F2" s="2" t="s">
        <v>15</v>
      </c>
      <c r="G2" s="2" t="s">
        <v>21</v>
      </c>
      <c r="H2" s="2" t="s">
        <v>13</v>
      </c>
      <c r="I2" s="3" t="s">
        <v>1</v>
      </c>
    </row>
    <row r="3" spans="2:9">
      <c r="B3" s="1">
        <v>1</v>
      </c>
      <c r="C3" s="1">
        <v>2</v>
      </c>
      <c r="D3" s="1">
        <v>3</v>
      </c>
      <c r="E3" s="1">
        <v>3</v>
      </c>
      <c r="F3" s="1">
        <v>4</v>
      </c>
      <c r="G3" s="1">
        <v>2</v>
      </c>
      <c r="H3" s="1">
        <v>3</v>
      </c>
      <c r="I3" s="1">
        <v>3</v>
      </c>
    </row>
    <row r="4" spans="2:9">
      <c r="B4" s="1">
        <v>2</v>
      </c>
      <c r="C4" s="1">
        <v>4</v>
      </c>
      <c r="D4" s="1">
        <v>5</v>
      </c>
      <c r="E4" s="1">
        <v>5</v>
      </c>
      <c r="F4" s="1">
        <v>3</v>
      </c>
      <c r="G4" s="1">
        <v>3</v>
      </c>
      <c r="H4" s="1">
        <v>3</v>
      </c>
      <c r="I4" s="1">
        <v>3</v>
      </c>
    </row>
    <row r="5" spans="2:9">
      <c r="B5" s="1">
        <v>3</v>
      </c>
      <c r="C5" s="1">
        <v>4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4</v>
      </c>
    </row>
    <row r="6" spans="2:9">
      <c r="B6" s="1">
        <v>4</v>
      </c>
      <c r="C6" s="1">
        <v>3</v>
      </c>
      <c r="D6" s="1">
        <v>4</v>
      </c>
      <c r="E6" s="1">
        <v>3</v>
      </c>
      <c r="F6" s="1">
        <v>5</v>
      </c>
      <c r="G6" s="1">
        <v>2</v>
      </c>
      <c r="H6" s="1">
        <v>3</v>
      </c>
      <c r="I6" s="1">
        <v>5</v>
      </c>
    </row>
    <row r="7" spans="2:9">
      <c r="B7" s="1">
        <v>5</v>
      </c>
      <c r="C7" s="1">
        <v>5</v>
      </c>
      <c r="D7" s="1">
        <v>3</v>
      </c>
      <c r="E7" s="1">
        <v>4</v>
      </c>
      <c r="F7" s="1">
        <v>4</v>
      </c>
      <c r="G7" s="1">
        <v>3</v>
      </c>
      <c r="H7" s="1">
        <v>4</v>
      </c>
      <c r="I7" s="1">
        <v>5</v>
      </c>
    </row>
    <row r="8" spans="2:9">
      <c r="B8" s="1">
        <v>6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5</v>
      </c>
    </row>
    <row r="9" spans="2:9">
      <c r="B9" s="1">
        <v>7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 s="1">
        <v>5</v>
      </c>
    </row>
    <row r="10" spans="2:9">
      <c r="B10" s="1">
        <v>8</v>
      </c>
      <c r="C10" s="1">
        <v>1</v>
      </c>
      <c r="D10" s="1">
        <v>2</v>
      </c>
      <c r="E10" s="1">
        <v>3</v>
      </c>
      <c r="F10" s="1">
        <v>3</v>
      </c>
      <c r="G10" s="1">
        <v>2</v>
      </c>
      <c r="H10" s="1">
        <v>1</v>
      </c>
      <c r="I10" s="1">
        <v>1</v>
      </c>
    </row>
    <row r="11" spans="2:9">
      <c r="B11" s="1">
        <v>9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5</v>
      </c>
    </row>
    <row r="12" spans="2:9">
      <c r="B12" s="1">
        <v>10</v>
      </c>
      <c r="C12" s="1">
        <v>4</v>
      </c>
      <c r="D12" s="1">
        <v>3</v>
      </c>
      <c r="E12" s="1">
        <v>2</v>
      </c>
      <c r="F12" s="1">
        <v>4</v>
      </c>
      <c r="G12" s="1">
        <v>2</v>
      </c>
      <c r="H12" s="1">
        <v>4</v>
      </c>
      <c r="I12" s="1">
        <v>2</v>
      </c>
    </row>
    <row r="13" spans="2:9">
      <c r="B13" s="1">
        <v>11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</row>
    <row r="14" spans="2:9">
      <c r="B14" s="1">
        <v>12</v>
      </c>
      <c r="C14" s="1">
        <v>3</v>
      </c>
      <c r="D14" s="1">
        <v>3</v>
      </c>
      <c r="E14" s="1">
        <v>3</v>
      </c>
      <c r="F14" s="1">
        <v>3</v>
      </c>
      <c r="G14" s="1">
        <v>4</v>
      </c>
      <c r="H14" s="1">
        <v>5</v>
      </c>
      <c r="I14" s="1">
        <v>3</v>
      </c>
    </row>
    <row r="15" spans="2:9">
      <c r="B15" s="1">
        <v>13</v>
      </c>
      <c r="C15" s="1">
        <v>3</v>
      </c>
      <c r="D15" s="1">
        <v>3</v>
      </c>
      <c r="E15" s="1">
        <v>3</v>
      </c>
      <c r="F15" s="1">
        <v>3</v>
      </c>
      <c r="G15" s="1">
        <v>3</v>
      </c>
      <c r="H15" s="1">
        <v>4</v>
      </c>
      <c r="I15" s="1">
        <v>3</v>
      </c>
    </row>
    <row r="16" spans="2:9">
      <c r="B16" s="1">
        <v>14</v>
      </c>
      <c r="C16" s="1">
        <v>4</v>
      </c>
      <c r="D16" s="1">
        <v>3</v>
      </c>
      <c r="E16" s="1">
        <v>4</v>
      </c>
      <c r="F16" s="1">
        <v>3</v>
      </c>
      <c r="G16" s="1">
        <v>2</v>
      </c>
      <c r="H16" s="1">
        <v>4</v>
      </c>
      <c r="I16" s="1">
        <v>3</v>
      </c>
    </row>
    <row r="17" spans="2:9">
      <c r="B17" s="1">
        <v>15</v>
      </c>
      <c r="C17" s="1">
        <v>3</v>
      </c>
      <c r="D17" s="1">
        <v>2</v>
      </c>
      <c r="E17" s="1">
        <v>4</v>
      </c>
      <c r="F17" s="1">
        <v>3</v>
      </c>
      <c r="G17" s="1">
        <v>3</v>
      </c>
      <c r="H17" s="1">
        <v>4</v>
      </c>
      <c r="I17" s="1">
        <v>2</v>
      </c>
    </row>
    <row r="18" spans="2:9">
      <c r="B18" s="1">
        <v>16</v>
      </c>
      <c r="C18" s="1">
        <v>2</v>
      </c>
      <c r="D18" s="1">
        <v>2</v>
      </c>
      <c r="E18" s="1">
        <v>4</v>
      </c>
      <c r="F18" s="1">
        <v>4</v>
      </c>
      <c r="G18" s="1">
        <v>2</v>
      </c>
      <c r="H18" s="1">
        <v>4</v>
      </c>
      <c r="I18" s="1">
        <v>2</v>
      </c>
    </row>
    <row r="19" spans="2:9">
      <c r="B19" s="1">
        <v>17</v>
      </c>
      <c r="C19" s="1">
        <v>2</v>
      </c>
      <c r="D19" s="1">
        <v>3</v>
      </c>
      <c r="E19" s="1">
        <v>4</v>
      </c>
      <c r="F19" s="1">
        <v>4</v>
      </c>
      <c r="G19" s="1">
        <v>4</v>
      </c>
      <c r="H19" s="1">
        <v>3</v>
      </c>
      <c r="I19" s="1">
        <v>4</v>
      </c>
    </row>
    <row r="20" spans="2:9">
      <c r="B20" s="1">
        <v>18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</row>
    <row r="21" spans="2:9">
      <c r="B21" s="1">
        <v>19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5</v>
      </c>
      <c r="I21" s="1">
        <v>2</v>
      </c>
    </row>
    <row r="22" spans="2:9">
      <c r="B22" s="1">
        <v>20</v>
      </c>
      <c r="C22" s="1">
        <v>4</v>
      </c>
      <c r="D22" s="1">
        <v>5</v>
      </c>
      <c r="E22" s="1">
        <v>3</v>
      </c>
      <c r="F22" s="1">
        <v>4</v>
      </c>
      <c r="G22" s="1">
        <v>5</v>
      </c>
      <c r="H22" s="1">
        <v>4</v>
      </c>
      <c r="I22" s="1">
        <v>5</v>
      </c>
    </row>
    <row r="23" spans="2:9">
      <c r="B23" s="1">
        <v>21</v>
      </c>
      <c r="C23" s="1">
        <v>4</v>
      </c>
      <c r="D23" s="1">
        <v>4</v>
      </c>
      <c r="E23" s="1">
        <v>3</v>
      </c>
      <c r="F23" s="1">
        <v>3</v>
      </c>
      <c r="G23" s="1">
        <v>3</v>
      </c>
      <c r="H23" s="1">
        <v>3</v>
      </c>
      <c r="I23" s="1">
        <v>4</v>
      </c>
    </row>
    <row r="24" spans="2:9">
      <c r="B24" s="1">
        <v>22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5</v>
      </c>
    </row>
    <row r="26" spans="2:9">
      <c r="B26" s="4" t="s">
        <v>23</v>
      </c>
    </row>
    <row r="27" spans="2:9">
      <c r="B27" s="1"/>
      <c r="C27" s="2" t="s">
        <v>17</v>
      </c>
      <c r="D27" s="2" t="s">
        <v>11</v>
      </c>
      <c r="E27" s="2" t="s">
        <v>19</v>
      </c>
      <c r="F27" s="2" t="s">
        <v>15</v>
      </c>
      <c r="G27" s="2" t="s">
        <v>21</v>
      </c>
      <c r="H27" s="2" t="s">
        <v>13</v>
      </c>
      <c r="I27" s="3" t="s">
        <v>1</v>
      </c>
    </row>
    <row r="28" spans="2:9">
      <c r="B28" s="1">
        <v>1</v>
      </c>
      <c r="C28" s="1">
        <f>COUNTIF(C$3:C$24,$B28)</f>
        <v>1</v>
      </c>
      <c r="D28" s="1">
        <f t="shared" ref="D28:I32" si="0">COUNTIF(D$3:D$24,$B28)</f>
        <v>0</v>
      </c>
      <c r="E28" s="1">
        <f t="shared" si="0"/>
        <v>0</v>
      </c>
      <c r="F28" s="1">
        <f t="shared" si="0"/>
        <v>0</v>
      </c>
      <c r="G28" s="1">
        <f t="shared" si="0"/>
        <v>0</v>
      </c>
      <c r="H28" s="1">
        <f t="shared" si="0"/>
        <v>1</v>
      </c>
      <c r="I28" s="1">
        <f t="shared" si="0"/>
        <v>1</v>
      </c>
    </row>
    <row r="29" spans="2:9">
      <c r="B29" s="1">
        <v>2</v>
      </c>
      <c r="C29" s="1">
        <f t="shared" ref="C29:C32" si="1">COUNTIF(C$3:C$24,$B29)</f>
        <v>3</v>
      </c>
      <c r="D29" s="1">
        <f t="shared" si="0"/>
        <v>3</v>
      </c>
      <c r="E29" s="1">
        <f t="shared" si="0"/>
        <v>1</v>
      </c>
      <c r="F29" s="1">
        <f t="shared" si="0"/>
        <v>0</v>
      </c>
      <c r="G29" s="1">
        <f t="shared" si="0"/>
        <v>6</v>
      </c>
      <c r="H29" s="1">
        <f t="shared" si="0"/>
        <v>0</v>
      </c>
      <c r="I29" s="1">
        <f t="shared" si="0"/>
        <v>5</v>
      </c>
    </row>
    <row r="30" spans="2:9">
      <c r="B30" s="1">
        <v>3</v>
      </c>
      <c r="C30" s="1">
        <f t="shared" si="1"/>
        <v>7</v>
      </c>
      <c r="D30" s="1">
        <f t="shared" si="0"/>
        <v>11</v>
      </c>
      <c r="E30" s="1">
        <f t="shared" si="0"/>
        <v>9</v>
      </c>
      <c r="F30" s="1">
        <f t="shared" si="0"/>
        <v>10</v>
      </c>
      <c r="G30" s="1">
        <f t="shared" si="0"/>
        <v>8</v>
      </c>
      <c r="H30" s="1">
        <f t="shared" si="0"/>
        <v>8</v>
      </c>
      <c r="I30" s="1">
        <f t="shared" si="0"/>
        <v>5</v>
      </c>
    </row>
    <row r="31" spans="2:9">
      <c r="B31" s="1">
        <v>4</v>
      </c>
      <c r="C31" s="1">
        <f t="shared" si="1"/>
        <v>10</v>
      </c>
      <c r="D31" s="1">
        <f t="shared" si="0"/>
        <v>5</v>
      </c>
      <c r="E31" s="1">
        <f t="shared" si="0"/>
        <v>11</v>
      </c>
      <c r="F31" s="1">
        <f t="shared" si="0"/>
        <v>9</v>
      </c>
      <c r="G31" s="1">
        <f t="shared" si="0"/>
        <v>6</v>
      </c>
      <c r="H31" s="1">
        <f t="shared" si="0"/>
        <v>10</v>
      </c>
      <c r="I31" s="1">
        <f t="shared" si="0"/>
        <v>4</v>
      </c>
    </row>
    <row r="32" spans="2:9">
      <c r="B32" s="1">
        <v>5</v>
      </c>
      <c r="C32" s="1">
        <f t="shared" si="1"/>
        <v>1</v>
      </c>
      <c r="D32" s="1">
        <f t="shared" si="0"/>
        <v>3</v>
      </c>
      <c r="E32" s="1">
        <f t="shared" si="0"/>
        <v>1</v>
      </c>
      <c r="F32" s="1">
        <f t="shared" si="0"/>
        <v>3</v>
      </c>
      <c r="G32" s="1">
        <f t="shared" si="0"/>
        <v>2</v>
      </c>
      <c r="H32" s="1">
        <f t="shared" si="0"/>
        <v>3</v>
      </c>
      <c r="I32" s="1">
        <f t="shared" si="0"/>
        <v>7</v>
      </c>
    </row>
    <row r="34" spans="2:9">
      <c r="B34" s="4" t="s">
        <v>39</v>
      </c>
    </row>
    <row r="35" spans="2:9">
      <c r="B35" s="1"/>
      <c r="C35" s="2" t="s">
        <v>17</v>
      </c>
      <c r="D35" s="2" t="s">
        <v>11</v>
      </c>
      <c r="E35" s="2" t="s">
        <v>19</v>
      </c>
      <c r="F35" s="2" t="s">
        <v>15</v>
      </c>
      <c r="G35" s="2" t="s">
        <v>21</v>
      </c>
      <c r="H35" s="2" t="s">
        <v>13</v>
      </c>
      <c r="I35" s="3" t="s">
        <v>1</v>
      </c>
    </row>
    <row r="36" spans="2:9">
      <c r="B36" s="1" t="s">
        <v>2</v>
      </c>
      <c r="C36" s="1"/>
      <c r="D36" s="1"/>
      <c r="E36" s="1"/>
      <c r="F36" s="1"/>
      <c r="G36" s="1"/>
      <c r="H36" s="1"/>
      <c r="I36" s="1"/>
    </row>
    <row r="37" spans="2:9">
      <c r="B37" s="1" t="s">
        <v>3</v>
      </c>
      <c r="C37" s="1"/>
      <c r="D37" s="1"/>
      <c r="E37" s="1"/>
      <c r="F37" s="1"/>
      <c r="G37" s="1"/>
      <c r="H37" s="1"/>
      <c r="I37" s="1"/>
    </row>
    <row r="38" spans="2:9">
      <c r="B38" s="1" t="s">
        <v>4</v>
      </c>
      <c r="C38" s="1"/>
      <c r="D38" s="1"/>
      <c r="E38" s="1"/>
      <c r="F38" s="1"/>
      <c r="G38" s="1"/>
      <c r="H38" s="1"/>
      <c r="I38" s="1"/>
    </row>
    <row r="39" spans="2:9">
      <c r="B39" s="1" t="s">
        <v>5</v>
      </c>
      <c r="C39" s="1"/>
      <c r="D39" s="1"/>
      <c r="E39" s="1"/>
      <c r="F39" s="1"/>
      <c r="G39" s="1"/>
      <c r="H39" s="1"/>
      <c r="I39" s="1"/>
    </row>
    <row r="40" spans="2:9">
      <c r="B40" s="1" t="s">
        <v>6</v>
      </c>
      <c r="C40" s="1"/>
      <c r="D40" s="1"/>
      <c r="E40" s="1"/>
      <c r="F40" s="1"/>
      <c r="G40" s="1"/>
      <c r="H40" s="1"/>
      <c r="I40" s="1"/>
    </row>
    <row r="41" spans="2:9">
      <c r="B41" s="1" t="s">
        <v>25</v>
      </c>
      <c r="C41" s="1"/>
      <c r="D41" s="1"/>
      <c r="E41" s="1"/>
      <c r="F41" s="1"/>
      <c r="G41" s="1"/>
      <c r="H41" s="1"/>
      <c r="I41" s="1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1A65-4DB0-405E-AEE8-B3027BEC8A22}">
  <dimension ref="B1:I41"/>
  <sheetViews>
    <sheetView topLeftCell="A33" workbookViewId="0">
      <selection activeCell="C51" sqref="C51"/>
    </sheetView>
  </sheetViews>
  <sheetFormatPr defaultColWidth="9" defaultRowHeight="16.5"/>
  <cols>
    <col min="1" max="1" width="9" style="4"/>
    <col min="2" max="2" width="14.33203125" style="4" customWidth="1"/>
    <col min="3" max="3" width="11.5" style="4" bestFit="1" customWidth="1"/>
    <col min="4" max="4" width="11.33203125" style="4" bestFit="1" customWidth="1"/>
    <col min="5" max="5" width="10.6640625" style="4" customWidth="1"/>
    <col min="6" max="6" width="10" style="4" bestFit="1" customWidth="1"/>
    <col min="7" max="8" width="11.5" style="4" bestFit="1" customWidth="1"/>
    <col min="9" max="16384" width="9" style="4"/>
  </cols>
  <sheetData>
    <row r="1" spans="2:9" ht="25.5">
      <c r="B1" s="6" t="s">
        <v>22</v>
      </c>
    </row>
    <row r="2" spans="2:9">
      <c r="B2" s="1" t="s">
        <v>0</v>
      </c>
      <c r="C2" s="2" t="s">
        <v>17</v>
      </c>
      <c r="D2" s="2" t="s">
        <v>11</v>
      </c>
      <c r="E2" s="2" t="s">
        <v>19</v>
      </c>
      <c r="F2" s="2" t="s">
        <v>15</v>
      </c>
      <c r="G2" s="2" t="s">
        <v>21</v>
      </c>
      <c r="H2" s="2" t="s">
        <v>13</v>
      </c>
      <c r="I2" s="3" t="s">
        <v>1</v>
      </c>
    </row>
    <row r="3" spans="2:9">
      <c r="B3" s="1">
        <v>1</v>
      </c>
      <c r="C3" s="1">
        <v>2</v>
      </c>
      <c r="D3" s="1">
        <v>3</v>
      </c>
      <c r="E3" s="1">
        <v>3</v>
      </c>
      <c r="F3" s="1">
        <v>4</v>
      </c>
      <c r="G3" s="1">
        <v>2</v>
      </c>
      <c r="H3" s="1">
        <v>3</v>
      </c>
      <c r="I3" s="1">
        <v>3</v>
      </c>
    </row>
    <row r="4" spans="2:9">
      <c r="B4" s="1">
        <v>2</v>
      </c>
      <c r="C4" s="1">
        <v>4</v>
      </c>
      <c r="D4" s="1">
        <v>5</v>
      </c>
      <c r="E4" s="1">
        <v>5</v>
      </c>
      <c r="F4" s="1">
        <v>3</v>
      </c>
      <c r="G4" s="1">
        <v>3</v>
      </c>
      <c r="H4" s="1">
        <v>3</v>
      </c>
      <c r="I4" s="1">
        <v>3</v>
      </c>
    </row>
    <row r="5" spans="2:9">
      <c r="B5" s="1">
        <v>3</v>
      </c>
      <c r="C5" s="1">
        <v>4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4</v>
      </c>
    </row>
    <row r="6" spans="2:9">
      <c r="B6" s="1">
        <v>4</v>
      </c>
      <c r="C6" s="1">
        <v>3</v>
      </c>
      <c r="D6" s="1">
        <v>4</v>
      </c>
      <c r="E6" s="1">
        <v>3</v>
      </c>
      <c r="F6" s="1">
        <v>5</v>
      </c>
      <c r="G6" s="1">
        <v>2</v>
      </c>
      <c r="H6" s="1">
        <v>3</v>
      </c>
      <c r="I6" s="1">
        <v>5</v>
      </c>
    </row>
    <row r="7" spans="2:9">
      <c r="B7" s="1">
        <v>5</v>
      </c>
      <c r="C7" s="1">
        <v>5</v>
      </c>
      <c r="D7" s="1">
        <v>3</v>
      </c>
      <c r="E7" s="1">
        <v>4</v>
      </c>
      <c r="F7" s="1">
        <v>4</v>
      </c>
      <c r="G7" s="1">
        <v>3</v>
      </c>
      <c r="H7" s="1">
        <v>4</v>
      </c>
      <c r="I7" s="1">
        <v>5</v>
      </c>
    </row>
    <row r="8" spans="2:9">
      <c r="B8" s="1">
        <v>6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5</v>
      </c>
    </row>
    <row r="9" spans="2:9">
      <c r="B9" s="1">
        <v>7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 s="1">
        <v>5</v>
      </c>
    </row>
    <row r="10" spans="2:9">
      <c r="B10" s="1">
        <v>8</v>
      </c>
      <c r="C10" s="1">
        <v>1</v>
      </c>
      <c r="D10" s="1">
        <v>2</v>
      </c>
      <c r="E10" s="1">
        <v>3</v>
      </c>
      <c r="F10" s="1">
        <v>3</v>
      </c>
      <c r="G10" s="1">
        <v>2</v>
      </c>
      <c r="H10" s="1">
        <v>1</v>
      </c>
      <c r="I10" s="1">
        <v>1</v>
      </c>
    </row>
    <row r="11" spans="2:9">
      <c r="B11" s="1">
        <v>9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5</v>
      </c>
    </row>
    <row r="12" spans="2:9">
      <c r="B12" s="1">
        <v>10</v>
      </c>
      <c r="C12" s="1">
        <v>4</v>
      </c>
      <c r="D12" s="1">
        <v>3</v>
      </c>
      <c r="E12" s="1">
        <v>2</v>
      </c>
      <c r="F12" s="1">
        <v>4</v>
      </c>
      <c r="G12" s="1">
        <v>2</v>
      </c>
      <c r="H12" s="1">
        <v>4</v>
      </c>
      <c r="I12" s="1">
        <v>2</v>
      </c>
    </row>
    <row r="13" spans="2:9">
      <c r="B13" s="1">
        <v>11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</row>
    <row r="14" spans="2:9">
      <c r="B14" s="1">
        <v>12</v>
      </c>
      <c r="C14" s="1">
        <v>3</v>
      </c>
      <c r="D14" s="1">
        <v>3</v>
      </c>
      <c r="E14" s="1">
        <v>3</v>
      </c>
      <c r="F14" s="1">
        <v>3</v>
      </c>
      <c r="G14" s="1">
        <v>4</v>
      </c>
      <c r="H14" s="1">
        <v>5</v>
      </c>
      <c r="I14" s="1">
        <v>3</v>
      </c>
    </row>
    <row r="15" spans="2:9">
      <c r="B15" s="1">
        <v>13</v>
      </c>
      <c r="C15" s="1">
        <v>3</v>
      </c>
      <c r="D15" s="1">
        <v>3</v>
      </c>
      <c r="E15" s="1">
        <v>3</v>
      </c>
      <c r="F15" s="1">
        <v>3</v>
      </c>
      <c r="G15" s="1">
        <v>3</v>
      </c>
      <c r="H15" s="1">
        <v>4</v>
      </c>
      <c r="I15" s="1">
        <v>3</v>
      </c>
    </row>
    <row r="16" spans="2:9">
      <c r="B16" s="1">
        <v>14</v>
      </c>
      <c r="C16" s="1">
        <v>4</v>
      </c>
      <c r="D16" s="1">
        <v>3</v>
      </c>
      <c r="E16" s="1">
        <v>4</v>
      </c>
      <c r="F16" s="1">
        <v>3</v>
      </c>
      <c r="G16" s="1">
        <v>2</v>
      </c>
      <c r="H16" s="1">
        <v>4</v>
      </c>
      <c r="I16" s="1">
        <v>3</v>
      </c>
    </row>
    <row r="17" spans="2:9">
      <c r="B17" s="1">
        <v>15</v>
      </c>
      <c r="C17" s="1">
        <v>3</v>
      </c>
      <c r="D17" s="1">
        <v>2</v>
      </c>
      <c r="E17" s="1">
        <v>4</v>
      </c>
      <c r="F17" s="1">
        <v>3</v>
      </c>
      <c r="G17" s="1">
        <v>3</v>
      </c>
      <c r="H17" s="1">
        <v>4</v>
      </c>
      <c r="I17" s="1">
        <v>2</v>
      </c>
    </row>
    <row r="18" spans="2:9">
      <c r="B18" s="1">
        <v>16</v>
      </c>
      <c r="C18" s="1">
        <v>2</v>
      </c>
      <c r="D18" s="1">
        <v>2</v>
      </c>
      <c r="E18" s="1">
        <v>4</v>
      </c>
      <c r="F18" s="1">
        <v>4</v>
      </c>
      <c r="G18" s="1">
        <v>2</v>
      </c>
      <c r="H18" s="1">
        <v>4</v>
      </c>
      <c r="I18" s="1">
        <v>2</v>
      </c>
    </row>
    <row r="19" spans="2:9">
      <c r="B19" s="1">
        <v>17</v>
      </c>
      <c r="C19" s="1">
        <v>2</v>
      </c>
      <c r="D19" s="1">
        <v>3</v>
      </c>
      <c r="E19" s="1">
        <v>4</v>
      </c>
      <c r="F19" s="1">
        <v>4</v>
      </c>
      <c r="G19" s="1">
        <v>4</v>
      </c>
      <c r="H19" s="1">
        <v>3</v>
      </c>
      <c r="I19" s="1">
        <v>4</v>
      </c>
    </row>
    <row r="20" spans="2:9">
      <c r="B20" s="1">
        <v>18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</row>
    <row r="21" spans="2:9">
      <c r="B21" s="1">
        <v>19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5</v>
      </c>
      <c r="I21" s="1">
        <v>2</v>
      </c>
    </row>
    <row r="22" spans="2:9">
      <c r="B22" s="1">
        <v>20</v>
      </c>
      <c r="C22" s="1">
        <v>4</v>
      </c>
      <c r="D22" s="1">
        <v>5</v>
      </c>
      <c r="E22" s="1">
        <v>3</v>
      </c>
      <c r="F22" s="1">
        <v>4</v>
      </c>
      <c r="G22" s="1">
        <v>5</v>
      </c>
      <c r="H22" s="1">
        <v>4</v>
      </c>
      <c r="I22" s="1">
        <v>5</v>
      </c>
    </row>
    <row r="23" spans="2:9">
      <c r="B23" s="1">
        <v>21</v>
      </c>
      <c r="C23" s="1">
        <v>4</v>
      </c>
      <c r="D23" s="1">
        <v>4</v>
      </c>
      <c r="E23" s="1">
        <v>3</v>
      </c>
      <c r="F23" s="1">
        <v>3</v>
      </c>
      <c r="G23" s="1">
        <v>3</v>
      </c>
      <c r="H23" s="1">
        <v>3</v>
      </c>
      <c r="I23" s="1">
        <v>4</v>
      </c>
    </row>
    <row r="24" spans="2:9">
      <c r="B24" s="1">
        <v>22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5</v>
      </c>
    </row>
    <row r="26" spans="2:9">
      <c r="B26" s="4" t="s">
        <v>23</v>
      </c>
    </row>
    <row r="27" spans="2:9">
      <c r="B27" s="1"/>
      <c r="C27" s="2" t="s">
        <v>17</v>
      </c>
      <c r="D27" s="2" t="s">
        <v>11</v>
      </c>
      <c r="E27" s="2" t="s">
        <v>19</v>
      </c>
      <c r="F27" s="2" t="s">
        <v>15</v>
      </c>
      <c r="G27" s="2" t="s">
        <v>21</v>
      </c>
      <c r="H27" s="2" t="s">
        <v>13</v>
      </c>
      <c r="I27" s="3" t="s">
        <v>1</v>
      </c>
    </row>
    <row r="28" spans="2:9">
      <c r="B28" s="1">
        <v>1</v>
      </c>
      <c r="C28" s="1">
        <f>COUNTIF(C$3:C$24,$B28)</f>
        <v>1</v>
      </c>
      <c r="D28" s="1">
        <f t="shared" ref="D28:I32" si="0">COUNTIF(D$3:D$24,$B28)</f>
        <v>0</v>
      </c>
      <c r="E28" s="1">
        <f t="shared" si="0"/>
        <v>0</v>
      </c>
      <c r="F28" s="1">
        <f t="shared" si="0"/>
        <v>0</v>
      </c>
      <c r="G28" s="1">
        <f t="shared" si="0"/>
        <v>0</v>
      </c>
      <c r="H28" s="1">
        <f t="shared" si="0"/>
        <v>1</v>
      </c>
      <c r="I28" s="1">
        <f t="shared" si="0"/>
        <v>1</v>
      </c>
    </row>
    <row r="29" spans="2:9">
      <c r="B29" s="1">
        <v>2</v>
      </c>
      <c r="C29" s="1">
        <f t="shared" ref="C29:C32" si="1">COUNTIF(C$3:C$24,$B29)</f>
        <v>3</v>
      </c>
      <c r="D29" s="1">
        <f t="shared" si="0"/>
        <v>3</v>
      </c>
      <c r="E29" s="1">
        <f t="shared" si="0"/>
        <v>1</v>
      </c>
      <c r="F29" s="1">
        <f t="shared" si="0"/>
        <v>0</v>
      </c>
      <c r="G29" s="1">
        <f t="shared" si="0"/>
        <v>6</v>
      </c>
      <c r="H29" s="1">
        <f t="shared" si="0"/>
        <v>0</v>
      </c>
      <c r="I29" s="1">
        <f t="shared" si="0"/>
        <v>5</v>
      </c>
    </row>
    <row r="30" spans="2:9">
      <c r="B30" s="1">
        <v>3</v>
      </c>
      <c r="C30" s="1">
        <f t="shared" si="1"/>
        <v>7</v>
      </c>
      <c r="D30" s="1">
        <f t="shared" si="0"/>
        <v>11</v>
      </c>
      <c r="E30" s="1">
        <f t="shared" si="0"/>
        <v>9</v>
      </c>
      <c r="F30" s="1">
        <f t="shared" si="0"/>
        <v>10</v>
      </c>
      <c r="G30" s="1">
        <f t="shared" si="0"/>
        <v>8</v>
      </c>
      <c r="H30" s="1">
        <f t="shared" si="0"/>
        <v>8</v>
      </c>
      <c r="I30" s="1">
        <f t="shared" si="0"/>
        <v>5</v>
      </c>
    </row>
    <row r="31" spans="2:9">
      <c r="B31" s="1">
        <v>4</v>
      </c>
      <c r="C31" s="1">
        <f t="shared" si="1"/>
        <v>10</v>
      </c>
      <c r="D31" s="1">
        <f t="shared" si="0"/>
        <v>5</v>
      </c>
      <c r="E31" s="1">
        <f t="shared" si="0"/>
        <v>11</v>
      </c>
      <c r="F31" s="1">
        <f t="shared" si="0"/>
        <v>9</v>
      </c>
      <c r="G31" s="1">
        <f t="shared" si="0"/>
        <v>6</v>
      </c>
      <c r="H31" s="1">
        <f t="shared" si="0"/>
        <v>10</v>
      </c>
      <c r="I31" s="1">
        <f t="shared" si="0"/>
        <v>4</v>
      </c>
    </row>
    <row r="32" spans="2:9">
      <c r="B32" s="1">
        <v>5</v>
      </c>
      <c r="C32" s="1">
        <f t="shared" si="1"/>
        <v>1</v>
      </c>
      <c r="D32" s="1">
        <f t="shared" si="0"/>
        <v>3</v>
      </c>
      <c r="E32" s="1">
        <f t="shared" si="0"/>
        <v>1</v>
      </c>
      <c r="F32" s="1">
        <f t="shared" si="0"/>
        <v>3</v>
      </c>
      <c r="G32" s="1">
        <f t="shared" si="0"/>
        <v>2</v>
      </c>
      <c r="H32" s="1">
        <f t="shared" si="0"/>
        <v>3</v>
      </c>
      <c r="I32" s="1">
        <f t="shared" si="0"/>
        <v>7</v>
      </c>
    </row>
    <row r="34" spans="2:9">
      <c r="B34" s="4" t="s">
        <v>40</v>
      </c>
    </row>
    <row r="35" spans="2:9">
      <c r="B35" s="1"/>
      <c r="C35" s="2" t="s">
        <v>13</v>
      </c>
      <c r="D35" s="2" t="s">
        <v>15</v>
      </c>
      <c r="E35" s="2" t="s">
        <v>19</v>
      </c>
      <c r="F35" s="2" t="s">
        <v>17</v>
      </c>
      <c r="G35" s="2" t="s">
        <v>11</v>
      </c>
      <c r="H35" s="2" t="s">
        <v>21</v>
      </c>
      <c r="I35" s="3" t="s">
        <v>1</v>
      </c>
    </row>
    <row r="36" spans="2:9">
      <c r="B36" s="1" t="s">
        <v>2</v>
      </c>
      <c r="C36" s="1">
        <v>1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</row>
    <row r="37" spans="2:9">
      <c r="B37" s="1" t="s">
        <v>3</v>
      </c>
      <c r="C37" s="1">
        <v>0</v>
      </c>
      <c r="D37" s="1">
        <v>0</v>
      </c>
      <c r="E37" s="1">
        <v>1</v>
      </c>
      <c r="F37" s="1">
        <v>3</v>
      </c>
      <c r="G37" s="1">
        <v>3</v>
      </c>
      <c r="H37" s="1">
        <v>6</v>
      </c>
      <c r="I37" s="1">
        <v>5</v>
      </c>
    </row>
    <row r="38" spans="2:9">
      <c r="B38" s="1" t="s">
        <v>4</v>
      </c>
      <c r="C38" s="1">
        <v>8</v>
      </c>
      <c r="D38" s="1">
        <v>10</v>
      </c>
      <c r="E38" s="1">
        <v>9</v>
      </c>
      <c r="F38" s="1">
        <v>7</v>
      </c>
      <c r="G38" s="1">
        <v>11</v>
      </c>
      <c r="H38" s="1">
        <v>8</v>
      </c>
      <c r="I38" s="1">
        <v>5</v>
      </c>
    </row>
    <row r="39" spans="2:9">
      <c r="B39" s="1" t="s">
        <v>5</v>
      </c>
      <c r="C39" s="1">
        <v>10</v>
      </c>
      <c r="D39" s="1">
        <v>9</v>
      </c>
      <c r="E39" s="1">
        <v>11</v>
      </c>
      <c r="F39" s="1">
        <v>10</v>
      </c>
      <c r="G39" s="1">
        <v>5</v>
      </c>
      <c r="H39" s="1">
        <v>6</v>
      </c>
      <c r="I39" s="1">
        <v>4</v>
      </c>
    </row>
    <row r="40" spans="2:9">
      <c r="B40" s="1" t="s">
        <v>6</v>
      </c>
      <c r="C40" s="1">
        <v>3</v>
      </c>
      <c r="D40" s="1">
        <v>3</v>
      </c>
      <c r="E40" s="1">
        <v>1</v>
      </c>
      <c r="F40" s="1">
        <v>1</v>
      </c>
      <c r="G40" s="1">
        <v>3</v>
      </c>
      <c r="H40" s="1">
        <v>2</v>
      </c>
      <c r="I40" s="1">
        <v>7</v>
      </c>
    </row>
    <row r="41" spans="2:9">
      <c r="B41" s="1" t="s">
        <v>25</v>
      </c>
      <c r="C41" s="1">
        <f t="shared" ref="C41:H41" si="2">SUM(C39:C40)</f>
        <v>13</v>
      </c>
      <c r="D41" s="1">
        <f t="shared" si="2"/>
        <v>12</v>
      </c>
      <c r="E41" s="1">
        <f t="shared" si="2"/>
        <v>12</v>
      </c>
      <c r="F41" s="1">
        <f t="shared" si="2"/>
        <v>11</v>
      </c>
      <c r="G41" s="1">
        <f t="shared" si="2"/>
        <v>8</v>
      </c>
      <c r="H41" s="1">
        <f t="shared" si="2"/>
        <v>8</v>
      </c>
      <c r="I41" s="1"/>
    </row>
  </sheetData>
  <sortState xmlns:xlrd2="http://schemas.microsoft.com/office/spreadsheetml/2017/richdata2" columnSort="1" ref="C35:H41">
    <sortCondition descending="1" ref="C41:H41"/>
    <sortCondition descending="1" ref="C40:H40"/>
  </sortState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B0BB-CFC7-48D2-9439-F55FC5FA05E3}">
  <dimension ref="B1:R50"/>
  <sheetViews>
    <sheetView topLeftCell="A13" workbookViewId="0">
      <selection activeCell="G45" sqref="G45"/>
    </sheetView>
  </sheetViews>
  <sheetFormatPr defaultColWidth="9" defaultRowHeight="16.5"/>
  <cols>
    <col min="1" max="1" width="9" style="4"/>
    <col min="2" max="2" width="14.33203125" style="4" customWidth="1"/>
    <col min="3" max="3" width="11.5" style="4" bestFit="1" customWidth="1"/>
    <col min="4" max="4" width="11.33203125" style="4" bestFit="1" customWidth="1"/>
    <col min="5" max="5" width="10.6640625" style="4" customWidth="1"/>
    <col min="6" max="6" width="10" style="4" bestFit="1" customWidth="1"/>
    <col min="7" max="8" width="11.5" style="4" bestFit="1" customWidth="1"/>
    <col min="9" max="9" width="9" style="4"/>
    <col min="10" max="10" width="12.5" style="4" customWidth="1"/>
    <col min="11" max="16384" width="9" style="4"/>
  </cols>
  <sheetData>
    <row r="1" spans="2:9" ht="25.5">
      <c r="B1" s="6" t="s">
        <v>22</v>
      </c>
    </row>
    <row r="2" spans="2:9">
      <c r="B2" s="1" t="s">
        <v>0</v>
      </c>
      <c r="C2" s="2" t="s">
        <v>17</v>
      </c>
      <c r="D2" s="2" t="s">
        <v>11</v>
      </c>
      <c r="E2" s="2" t="s">
        <v>19</v>
      </c>
      <c r="F2" s="2" t="s">
        <v>15</v>
      </c>
      <c r="G2" s="2" t="s">
        <v>21</v>
      </c>
      <c r="H2" s="2" t="s">
        <v>13</v>
      </c>
      <c r="I2" s="3" t="s">
        <v>1</v>
      </c>
    </row>
    <row r="3" spans="2:9">
      <c r="B3" s="1">
        <v>1</v>
      </c>
      <c r="C3" s="1">
        <v>2</v>
      </c>
      <c r="D3" s="1">
        <v>3</v>
      </c>
      <c r="E3" s="1">
        <v>3</v>
      </c>
      <c r="F3" s="1">
        <v>4</v>
      </c>
      <c r="G3" s="1">
        <v>2</v>
      </c>
      <c r="H3" s="1">
        <v>3</v>
      </c>
      <c r="I3" s="1">
        <v>3</v>
      </c>
    </row>
    <row r="4" spans="2:9">
      <c r="B4" s="1">
        <v>2</v>
      </c>
      <c r="C4" s="1">
        <v>4</v>
      </c>
      <c r="D4" s="1">
        <v>5</v>
      </c>
      <c r="E4" s="1">
        <v>5</v>
      </c>
      <c r="F4" s="1">
        <v>3</v>
      </c>
      <c r="G4" s="1">
        <v>3</v>
      </c>
      <c r="H4" s="1">
        <v>3</v>
      </c>
      <c r="I4" s="1">
        <v>3</v>
      </c>
    </row>
    <row r="5" spans="2:9">
      <c r="B5" s="1">
        <v>3</v>
      </c>
      <c r="C5" s="1">
        <v>4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4</v>
      </c>
    </row>
    <row r="6" spans="2:9">
      <c r="B6" s="1">
        <v>4</v>
      </c>
      <c r="C6" s="1">
        <v>3</v>
      </c>
      <c r="D6" s="1">
        <v>4</v>
      </c>
      <c r="E6" s="1">
        <v>3</v>
      </c>
      <c r="F6" s="1">
        <v>5</v>
      </c>
      <c r="G6" s="1">
        <v>2</v>
      </c>
      <c r="H6" s="1">
        <v>3</v>
      </c>
      <c r="I6" s="1">
        <v>5</v>
      </c>
    </row>
    <row r="7" spans="2:9">
      <c r="B7" s="1">
        <v>5</v>
      </c>
      <c r="C7" s="1">
        <v>5</v>
      </c>
      <c r="D7" s="1">
        <v>3</v>
      </c>
      <c r="E7" s="1">
        <v>4</v>
      </c>
      <c r="F7" s="1">
        <v>4</v>
      </c>
      <c r="G7" s="1">
        <v>3</v>
      </c>
      <c r="H7" s="1">
        <v>4</v>
      </c>
      <c r="I7" s="1">
        <v>5</v>
      </c>
    </row>
    <row r="8" spans="2:9">
      <c r="B8" s="1">
        <v>6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5</v>
      </c>
    </row>
    <row r="9" spans="2:9">
      <c r="B9" s="1">
        <v>7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 s="1">
        <v>5</v>
      </c>
    </row>
    <row r="10" spans="2:9">
      <c r="B10" s="1">
        <v>8</v>
      </c>
      <c r="C10" s="1">
        <v>1</v>
      </c>
      <c r="D10" s="1">
        <v>2</v>
      </c>
      <c r="E10" s="1">
        <v>3</v>
      </c>
      <c r="F10" s="1">
        <v>3</v>
      </c>
      <c r="G10" s="1">
        <v>2</v>
      </c>
      <c r="H10" s="1">
        <v>1</v>
      </c>
      <c r="I10" s="1">
        <v>1</v>
      </c>
    </row>
    <row r="11" spans="2:9">
      <c r="B11" s="1">
        <v>9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5</v>
      </c>
    </row>
    <row r="12" spans="2:9">
      <c r="B12" s="1">
        <v>10</v>
      </c>
      <c r="C12" s="1">
        <v>4</v>
      </c>
      <c r="D12" s="1">
        <v>3</v>
      </c>
      <c r="E12" s="1">
        <v>2</v>
      </c>
      <c r="F12" s="1">
        <v>4</v>
      </c>
      <c r="G12" s="1">
        <v>2</v>
      </c>
      <c r="H12" s="1">
        <v>4</v>
      </c>
      <c r="I12" s="1">
        <v>2</v>
      </c>
    </row>
    <row r="13" spans="2:9">
      <c r="B13" s="1">
        <v>11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</row>
    <row r="14" spans="2:9">
      <c r="B14" s="1">
        <v>12</v>
      </c>
      <c r="C14" s="1">
        <v>3</v>
      </c>
      <c r="D14" s="1">
        <v>3</v>
      </c>
      <c r="E14" s="1">
        <v>3</v>
      </c>
      <c r="F14" s="1">
        <v>3</v>
      </c>
      <c r="G14" s="1">
        <v>4</v>
      </c>
      <c r="H14" s="1">
        <v>5</v>
      </c>
      <c r="I14" s="1">
        <v>3</v>
      </c>
    </row>
    <row r="15" spans="2:9">
      <c r="B15" s="1">
        <v>13</v>
      </c>
      <c r="C15" s="1">
        <v>3</v>
      </c>
      <c r="D15" s="1">
        <v>3</v>
      </c>
      <c r="E15" s="1">
        <v>3</v>
      </c>
      <c r="F15" s="1">
        <v>3</v>
      </c>
      <c r="G15" s="1">
        <v>3</v>
      </c>
      <c r="H15" s="1">
        <v>4</v>
      </c>
      <c r="I15" s="1">
        <v>3</v>
      </c>
    </row>
    <row r="16" spans="2:9">
      <c r="B16" s="1">
        <v>14</v>
      </c>
      <c r="C16" s="1">
        <v>4</v>
      </c>
      <c r="D16" s="1">
        <v>3</v>
      </c>
      <c r="E16" s="1">
        <v>4</v>
      </c>
      <c r="F16" s="1">
        <v>3</v>
      </c>
      <c r="G16" s="1">
        <v>2</v>
      </c>
      <c r="H16" s="1">
        <v>4</v>
      </c>
      <c r="I16" s="1">
        <v>3</v>
      </c>
    </row>
    <row r="17" spans="2:9">
      <c r="B17" s="1">
        <v>15</v>
      </c>
      <c r="C17" s="1">
        <v>3</v>
      </c>
      <c r="D17" s="1">
        <v>2</v>
      </c>
      <c r="E17" s="1">
        <v>4</v>
      </c>
      <c r="F17" s="1">
        <v>3</v>
      </c>
      <c r="G17" s="1">
        <v>3</v>
      </c>
      <c r="H17" s="1">
        <v>4</v>
      </c>
      <c r="I17" s="1">
        <v>2</v>
      </c>
    </row>
    <row r="18" spans="2:9">
      <c r="B18" s="1">
        <v>16</v>
      </c>
      <c r="C18" s="1">
        <v>2</v>
      </c>
      <c r="D18" s="1">
        <v>2</v>
      </c>
      <c r="E18" s="1">
        <v>4</v>
      </c>
      <c r="F18" s="1">
        <v>4</v>
      </c>
      <c r="G18" s="1">
        <v>2</v>
      </c>
      <c r="H18" s="1">
        <v>4</v>
      </c>
      <c r="I18" s="1">
        <v>2</v>
      </c>
    </row>
    <row r="19" spans="2:9">
      <c r="B19" s="1">
        <v>17</v>
      </c>
      <c r="C19" s="1">
        <v>2</v>
      </c>
      <c r="D19" s="1">
        <v>3</v>
      </c>
      <c r="E19" s="1">
        <v>4</v>
      </c>
      <c r="F19" s="1">
        <v>4</v>
      </c>
      <c r="G19" s="1">
        <v>4</v>
      </c>
      <c r="H19" s="1">
        <v>3</v>
      </c>
      <c r="I19" s="1">
        <v>4</v>
      </c>
    </row>
    <row r="20" spans="2:9">
      <c r="B20" s="1">
        <v>18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</row>
    <row r="21" spans="2:9">
      <c r="B21" s="1">
        <v>19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5</v>
      </c>
      <c r="I21" s="1">
        <v>2</v>
      </c>
    </row>
    <row r="22" spans="2:9">
      <c r="B22" s="1">
        <v>20</v>
      </c>
      <c r="C22" s="1">
        <v>4</v>
      </c>
      <c r="D22" s="1">
        <v>5</v>
      </c>
      <c r="E22" s="1">
        <v>3</v>
      </c>
      <c r="F22" s="1">
        <v>4</v>
      </c>
      <c r="G22" s="1">
        <v>5</v>
      </c>
      <c r="H22" s="1">
        <v>4</v>
      </c>
      <c r="I22" s="1">
        <v>5</v>
      </c>
    </row>
    <row r="23" spans="2:9">
      <c r="B23" s="1">
        <v>21</v>
      </c>
      <c r="C23" s="1">
        <v>4</v>
      </c>
      <c r="D23" s="1">
        <v>4</v>
      </c>
      <c r="E23" s="1">
        <v>3</v>
      </c>
      <c r="F23" s="1">
        <v>3</v>
      </c>
      <c r="G23" s="1">
        <v>3</v>
      </c>
      <c r="H23" s="1">
        <v>3</v>
      </c>
      <c r="I23" s="1">
        <v>4</v>
      </c>
    </row>
    <row r="24" spans="2:9">
      <c r="B24" s="1">
        <v>22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5</v>
      </c>
    </row>
    <row r="26" spans="2:9">
      <c r="B26" s="4" t="s">
        <v>23</v>
      </c>
    </row>
    <row r="27" spans="2:9">
      <c r="B27" s="1"/>
      <c r="C27" s="2" t="s">
        <v>17</v>
      </c>
      <c r="D27" s="2" t="s">
        <v>11</v>
      </c>
      <c r="E27" s="2" t="s">
        <v>19</v>
      </c>
      <c r="F27" s="2" t="s">
        <v>15</v>
      </c>
      <c r="G27" s="2" t="s">
        <v>21</v>
      </c>
      <c r="H27" s="2" t="s">
        <v>13</v>
      </c>
      <c r="I27" s="3" t="s">
        <v>1</v>
      </c>
    </row>
    <row r="28" spans="2:9">
      <c r="B28" s="1">
        <v>1</v>
      </c>
      <c r="C28" s="1">
        <f>COUNTIF(C$3:C$24,$B28)</f>
        <v>1</v>
      </c>
      <c r="D28" s="1">
        <f t="shared" ref="D28:I32" si="0">COUNTIF(D$3:D$24,$B28)</f>
        <v>0</v>
      </c>
      <c r="E28" s="1">
        <f t="shared" si="0"/>
        <v>0</v>
      </c>
      <c r="F28" s="1">
        <f t="shared" si="0"/>
        <v>0</v>
      </c>
      <c r="G28" s="1">
        <f t="shared" si="0"/>
        <v>0</v>
      </c>
      <c r="H28" s="1">
        <f t="shared" si="0"/>
        <v>1</v>
      </c>
      <c r="I28" s="1">
        <f t="shared" si="0"/>
        <v>1</v>
      </c>
    </row>
    <row r="29" spans="2:9">
      <c r="B29" s="1">
        <v>2</v>
      </c>
      <c r="C29" s="1">
        <f t="shared" ref="C29:C32" si="1">COUNTIF(C$3:C$24,$B29)</f>
        <v>3</v>
      </c>
      <c r="D29" s="1">
        <f t="shared" si="0"/>
        <v>3</v>
      </c>
      <c r="E29" s="1">
        <f t="shared" si="0"/>
        <v>1</v>
      </c>
      <c r="F29" s="1">
        <f t="shared" si="0"/>
        <v>0</v>
      </c>
      <c r="G29" s="1">
        <f t="shared" si="0"/>
        <v>6</v>
      </c>
      <c r="H29" s="1">
        <f t="shared" si="0"/>
        <v>0</v>
      </c>
      <c r="I29" s="1">
        <f t="shared" si="0"/>
        <v>5</v>
      </c>
    </row>
    <row r="30" spans="2:9">
      <c r="B30" s="1">
        <v>3</v>
      </c>
      <c r="C30" s="1">
        <f t="shared" si="1"/>
        <v>7</v>
      </c>
      <c r="D30" s="1">
        <f t="shared" si="0"/>
        <v>11</v>
      </c>
      <c r="E30" s="1">
        <f t="shared" si="0"/>
        <v>9</v>
      </c>
      <c r="F30" s="1">
        <f t="shared" si="0"/>
        <v>10</v>
      </c>
      <c r="G30" s="1">
        <f t="shared" si="0"/>
        <v>8</v>
      </c>
      <c r="H30" s="1">
        <f t="shared" si="0"/>
        <v>8</v>
      </c>
      <c r="I30" s="1">
        <f t="shared" si="0"/>
        <v>5</v>
      </c>
    </row>
    <row r="31" spans="2:9">
      <c r="B31" s="1">
        <v>4</v>
      </c>
      <c r="C31" s="1">
        <f t="shared" si="1"/>
        <v>10</v>
      </c>
      <c r="D31" s="1">
        <f t="shared" si="0"/>
        <v>5</v>
      </c>
      <c r="E31" s="1">
        <f t="shared" si="0"/>
        <v>11</v>
      </c>
      <c r="F31" s="1">
        <f t="shared" si="0"/>
        <v>9</v>
      </c>
      <c r="G31" s="1">
        <f t="shared" si="0"/>
        <v>6</v>
      </c>
      <c r="H31" s="1">
        <f t="shared" si="0"/>
        <v>10</v>
      </c>
      <c r="I31" s="1">
        <f t="shared" si="0"/>
        <v>4</v>
      </c>
    </row>
    <row r="32" spans="2:9">
      <c r="B32" s="1">
        <v>5</v>
      </c>
      <c r="C32" s="1">
        <f t="shared" si="1"/>
        <v>1</v>
      </c>
      <c r="D32" s="1">
        <f t="shared" si="0"/>
        <v>3</v>
      </c>
      <c r="E32" s="1">
        <f t="shared" si="0"/>
        <v>1</v>
      </c>
      <c r="F32" s="1">
        <f t="shared" si="0"/>
        <v>3</v>
      </c>
      <c r="G32" s="1">
        <f t="shared" si="0"/>
        <v>2</v>
      </c>
      <c r="H32" s="1">
        <f t="shared" si="0"/>
        <v>3</v>
      </c>
      <c r="I32" s="1">
        <f t="shared" si="0"/>
        <v>7</v>
      </c>
    </row>
    <row r="35" spans="2:18">
      <c r="B35" s="1"/>
      <c r="C35" s="2" t="s">
        <v>13</v>
      </c>
      <c r="D35" s="2" t="s">
        <v>15</v>
      </c>
      <c r="E35" s="2" t="s">
        <v>19</v>
      </c>
      <c r="F35" s="2" t="s">
        <v>17</v>
      </c>
      <c r="G35" s="2" t="s">
        <v>11</v>
      </c>
      <c r="H35" s="2" t="s">
        <v>21</v>
      </c>
      <c r="I35" s="3" t="s">
        <v>1</v>
      </c>
    </row>
    <row r="36" spans="2:18">
      <c r="B36" s="1" t="s">
        <v>2</v>
      </c>
      <c r="C36" s="1">
        <v>1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</row>
    <row r="37" spans="2:18">
      <c r="B37" s="1" t="s">
        <v>3</v>
      </c>
      <c r="C37" s="1">
        <v>0</v>
      </c>
      <c r="D37" s="1">
        <v>0</v>
      </c>
      <c r="E37" s="1">
        <v>1</v>
      </c>
      <c r="F37" s="1">
        <v>3</v>
      </c>
      <c r="G37" s="1">
        <v>3</v>
      </c>
      <c r="H37" s="1">
        <v>6</v>
      </c>
      <c r="I37" s="1">
        <v>5</v>
      </c>
    </row>
    <row r="38" spans="2:18">
      <c r="B38" s="1" t="s">
        <v>4</v>
      </c>
      <c r="C38" s="1">
        <v>8</v>
      </c>
      <c r="D38" s="1">
        <v>10</v>
      </c>
      <c r="E38" s="1">
        <v>9</v>
      </c>
      <c r="F38" s="1">
        <v>7</v>
      </c>
      <c r="G38" s="1">
        <v>11</v>
      </c>
      <c r="H38" s="1">
        <v>8</v>
      </c>
      <c r="I38" s="1">
        <v>5</v>
      </c>
    </row>
    <row r="39" spans="2:18">
      <c r="B39" s="1" t="s">
        <v>5</v>
      </c>
      <c r="C39" s="1">
        <v>10</v>
      </c>
      <c r="D39" s="1">
        <v>9</v>
      </c>
      <c r="E39" s="1">
        <v>11</v>
      </c>
      <c r="F39" s="1">
        <v>10</v>
      </c>
      <c r="G39" s="1">
        <v>5</v>
      </c>
      <c r="H39" s="1">
        <v>6</v>
      </c>
      <c r="I39" s="1">
        <v>4</v>
      </c>
    </row>
    <row r="40" spans="2:18">
      <c r="B40" s="1" t="s">
        <v>6</v>
      </c>
      <c r="C40" s="1">
        <v>3</v>
      </c>
      <c r="D40" s="1">
        <v>3</v>
      </c>
      <c r="E40" s="1">
        <v>1</v>
      </c>
      <c r="F40" s="1">
        <v>1</v>
      </c>
      <c r="G40" s="1">
        <v>3</v>
      </c>
      <c r="H40" s="1">
        <v>2</v>
      </c>
      <c r="I40" s="1">
        <v>7</v>
      </c>
    </row>
    <row r="41" spans="2:18">
      <c r="B41" s="1" t="s">
        <v>25</v>
      </c>
      <c r="C41" s="1">
        <f t="shared" ref="C41:H41" si="2">SUM(C39:C40)</f>
        <v>13</v>
      </c>
      <c r="D41" s="1">
        <f t="shared" si="2"/>
        <v>12</v>
      </c>
      <c r="E41" s="1">
        <f t="shared" si="2"/>
        <v>12</v>
      </c>
      <c r="F41" s="1">
        <f t="shared" si="2"/>
        <v>11</v>
      </c>
      <c r="G41" s="1">
        <f t="shared" si="2"/>
        <v>8</v>
      </c>
      <c r="H41" s="1">
        <f t="shared" si="2"/>
        <v>8</v>
      </c>
      <c r="I41" s="1"/>
    </row>
    <row r="42" spans="2:18">
      <c r="B42" s="12" t="s">
        <v>24</v>
      </c>
      <c r="C42" s="13">
        <f>C41/SUM(C36:C40)</f>
        <v>0.59090909090909094</v>
      </c>
      <c r="D42" s="13">
        <f t="shared" ref="D42:H42" si="3">D41/SUM(D36:D40)</f>
        <v>0.54545454545454541</v>
      </c>
      <c r="E42" s="13">
        <f t="shared" si="3"/>
        <v>0.54545454545454541</v>
      </c>
      <c r="F42" s="13">
        <f t="shared" si="3"/>
        <v>0.5</v>
      </c>
      <c r="G42" s="13">
        <f t="shared" si="3"/>
        <v>0.36363636363636365</v>
      </c>
      <c r="H42" s="13">
        <f t="shared" si="3"/>
        <v>0.36363636363636365</v>
      </c>
      <c r="J42" s="4" t="s">
        <v>26</v>
      </c>
      <c r="K42" s="14"/>
    </row>
    <row r="43" spans="2:18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2:18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18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18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2:18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2:18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2:18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6564-101F-41AE-8EF6-B582F4A6FEB5}">
  <dimension ref="B1:I24"/>
  <sheetViews>
    <sheetView topLeftCell="A19" workbookViewId="0">
      <selection activeCell="E33" sqref="E33"/>
    </sheetView>
  </sheetViews>
  <sheetFormatPr defaultColWidth="9" defaultRowHeight="16.5"/>
  <cols>
    <col min="1" max="1" width="9" style="4"/>
    <col min="2" max="2" width="14.33203125" style="4" customWidth="1"/>
    <col min="3" max="3" width="11.5" style="4" bestFit="1" customWidth="1"/>
    <col min="4" max="4" width="11.33203125" style="4" bestFit="1" customWidth="1"/>
    <col min="5" max="5" width="10.6640625" style="4" customWidth="1"/>
    <col min="6" max="6" width="10" style="4" bestFit="1" customWidth="1"/>
    <col min="7" max="8" width="11.5" style="4" bestFit="1" customWidth="1"/>
    <col min="9" max="16384" width="9" style="4"/>
  </cols>
  <sheetData>
    <row r="1" spans="2:9" ht="25.5">
      <c r="B1" s="6" t="s">
        <v>22</v>
      </c>
    </row>
    <row r="2" spans="2:9">
      <c r="B2" s="1" t="s">
        <v>0</v>
      </c>
      <c r="C2" s="2" t="s">
        <v>17</v>
      </c>
      <c r="D2" s="2" t="s">
        <v>11</v>
      </c>
      <c r="E2" s="2" t="s">
        <v>19</v>
      </c>
      <c r="F2" s="2" t="s">
        <v>15</v>
      </c>
      <c r="G2" s="2" t="s">
        <v>21</v>
      </c>
      <c r="H2" s="2" t="s">
        <v>13</v>
      </c>
      <c r="I2" s="3" t="s">
        <v>1</v>
      </c>
    </row>
    <row r="3" spans="2:9">
      <c r="B3" s="1">
        <v>1</v>
      </c>
      <c r="C3" s="1">
        <v>2</v>
      </c>
      <c r="D3" s="1">
        <v>3</v>
      </c>
      <c r="E3" s="1">
        <v>3</v>
      </c>
      <c r="F3" s="1">
        <v>4</v>
      </c>
      <c r="G3" s="1">
        <v>2</v>
      </c>
      <c r="H3" s="1">
        <v>3</v>
      </c>
      <c r="I3" s="1">
        <v>3</v>
      </c>
    </row>
    <row r="4" spans="2:9">
      <c r="B4" s="1">
        <v>2</v>
      </c>
      <c r="C4" s="1">
        <v>4</v>
      </c>
      <c r="D4" s="1">
        <v>5</v>
      </c>
      <c r="E4" s="1">
        <v>5</v>
      </c>
      <c r="F4" s="1">
        <v>3</v>
      </c>
      <c r="G4" s="1">
        <v>3</v>
      </c>
      <c r="H4" s="1">
        <v>3</v>
      </c>
      <c r="I4" s="1">
        <v>3</v>
      </c>
    </row>
    <row r="5" spans="2:9">
      <c r="B5" s="1">
        <v>3</v>
      </c>
      <c r="C5" s="1">
        <v>4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4</v>
      </c>
    </row>
    <row r="6" spans="2:9">
      <c r="B6" s="1">
        <v>4</v>
      </c>
      <c r="C6" s="1">
        <v>3</v>
      </c>
      <c r="D6" s="1">
        <v>4</v>
      </c>
      <c r="E6" s="1">
        <v>3</v>
      </c>
      <c r="F6" s="1">
        <v>5</v>
      </c>
      <c r="G6" s="1">
        <v>2</v>
      </c>
      <c r="H6" s="1">
        <v>3</v>
      </c>
      <c r="I6" s="1">
        <v>5</v>
      </c>
    </row>
    <row r="7" spans="2:9">
      <c r="B7" s="1">
        <v>5</v>
      </c>
      <c r="C7" s="1">
        <v>5</v>
      </c>
      <c r="D7" s="1">
        <v>3</v>
      </c>
      <c r="E7" s="1">
        <v>4</v>
      </c>
      <c r="F7" s="1">
        <v>4</v>
      </c>
      <c r="G7" s="1">
        <v>3</v>
      </c>
      <c r="H7" s="1">
        <v>4</v>
      </c>
      <c r="I7" s="1">
        <v>5</v>
      </c>
    </row>
    <row r="8" spans="2:9">
      <c r="B8" s="1">
        <v>6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5</v>
      </c>
    </row>
    <row r="9" spans="2:9">
      <c r="B9" s="1">
        <v>7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 s="1">
        <v>5</v>
      </c>
    </row>
    <row r="10" spans="2:9">
      <c r="B10" s="1">
        <v>8</v>
      </c>
      <c r="C10" s="1">
        <v>1</v>
      </c>
      <c r="D10" s="1">
        <v>2</v>
      </c>
      <c r="E10" s="1">
        <v>3</v>
      </c>
      <c r="F10" s="1">
        <v>3</v>
      </c>
      <c r="G10" s="1">
        <v>2</v>
      </c>
      <c r="H10" s="1">
        <v>1</v>
      </c>
      <c r="I10" s="1">
        <v>1</v>
      </c>
    </row>
    <row r="11" spans="2:9">
      <c r="B11" s="1">
        <v>9</v>
      </c>
      <c r="C11" s="1">
        <v>4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5</v>
      </c>
    </row>
    <row r="12" spans="2:9">
      <c r="B12" s="1">
        <v>10</v>
      </c>
      <c r="C12" s="1">
        <v>4</v>
      </c>
      <c r="D12" s="1">
        <v>3</v>
      </c>
      <c r="E12" s="1">
        <v>2</v>
      </c>
      <c r="F12" s="1">
        <v>4</v>
      </c>
      <c r="G12" s="1">
        <v>2</v>
      </c>
      <c r="H12" s="1">
        <v>4</v>
      </c>
      <c r="I12" s="1">
        <v>2</v>
      </c>
    </row>
    <row r="13" spans="2:9">
      <c r="B13" s="1">
        <v>11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</row>
    <row r="14" spans="2:9">
      <c r="B14" s="1">
        <v>12</v>
      </c>
      <c r="C14" s="1">
        <v>3</v>
      </c>
      <c r="D14" s="1">
        <v>3</v>
      </c>
      <c r="E14" s="1">
        <v>3</v>
      </c>
      <c r="F14" s="1">
        <v>3</v>
      </c>
      <c r="G14" s="1">
        <v>4</v>
      </c>
      <c r="H14" s="1">
        <v>5</v>
      </c>
      <c r="I14" s="1">
        <v>3</v>
      </c>
    </row>
    <row r="15" spans="2:9">
      <c r="B15" s="1">
        <v>13</v>
      </c>
      <c r="C15" s="1">
        <v>3</v>
      </c>
      <c r="D15" s="1">
        <v>3</v>
      </c>
      <c r="E15" s="1">
        <v>3</v>
      </c>
      <c r="F15" s="1">
        <v>3</v>
      </c>
      <c r="G15" s="1">
        <v>3</v>
      </c>
      <c r="H15" s="1">
        <v>4</v>
      </c>
      <c r="I15" s="1">
        <v>3</v>
      </c>
    </row>
    <row r="16" spans="2:9">
      <c r="B16" s="1">
        <v>14</v>
      </c>
      <c r="C16" s="1">
        <v>4</v>
      </c>
      <c r="D16" s="1">
        <v>3</v>
      </c>
      <c r="E16" s="1">
        <v>4</v>
      </c>
      <c r="F16" s="1">
        <v>3</v>
      </c>
      <c r="G16" s="1">
        <v>2</v>
      </c>
      <c r="H16" s="1">
        <v>4</v>
      </c>
      <c r="I16" s="1">
        <v>3</v>
      </c>
    </row>
    <row r="17" spans="2:9">
      <c r="B17" s="1">
        <v>15</v>
      </c>
      <c r="C17" s="1">
        <v>3</v>
      </c>
      <c r="D17" s="1">
        <v>2</v>
      </c>
      <c r="E17" s="1">
        <v>4</v>
      </c>
      <c r="F17" s="1">
        <v>3</v>
      </c>
      <c r="G17" s="1">
        <v>3</v>
      </c>
      <c r="H17" s="1">
        <v>4</v>
      </c>
      <c r="I17" s="1">
        <v>2</v>
      </c>
    </row>
    <row r="18" spans="2:9">
      <c r="B18" s="1">
        <v>16</v>
      </c>
      <c r="C18" s="1">
        <v>2</v>
      </c>
      <c r="D18" s="1">
        <v>2</v>
      </c>
      <c r="E18" s="1">
        <v>4</v>
      </c>
      <c r="F18" s="1">
        <v>4</v>
      </c>
      <c r="G18" s="1">
        <v>2</v>
      </c>
      <c r="H18" s="1">
        <v>4</v>
      </c>
      <c r="I18" s="1">
        <v>2</v>
      </c>
    </row>
    <row r="19" spans="2:9">
      <c r="B19" s="1">
        <v>17</v>
      </c>
      <c r="C19" s="1">
        <v>2</v>
      </c>
      <c r="D19" s="1">
        <v>3</v>
      </c>
      <c r="E19" s="1">
        <v>4</v>
      </c>
      <c r="F19" s="1">
        <v>4</v>
      </c>
      <c r="G19" s="1">
        <v>4</v>
      </c>
      <c r="H19" s="1">
        <v>3</v>
      </c>
      <c r="I19" s="1">
        <v>4</v>
      </c>
    </row>
    <row r="20" spans="2:9">
      <c r="B20" s="1">
        <v>18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2</v>
      </c>
    </row>
    <row r="21" spans="2:9">
      <c r="B21" s="1">
        <v>19</v>
      </c>
      <c r="C21" s="1">
        <v>3</v>
      </c>
      <c r="D21" s="1">
        <v>3</v>
      </c>
      <c r="E21" s="1">
        <v>3</v>
      </c>
      <c r="F21" s="1">
        <v>3</v>
      </c>
      <c r="G21" s="1">
        <v>3</v>
      </c>
      <c r="H21" s="1">
        <v>5</v>
      </c>
      <c r="I21" s="1">
        <v>2</v>
      </c>
    </row>
    <row r="22" spans="2:9">
      <c r="B22" s="1">
        <v>20</v>
      </c>
      <c r="C22" s="1">
        <v>4</v>
      </c>
      <c r="D22" s="1">
        <v>5</v>
      </c>
      <c r="E22" s="1">
        <v>3</v>
      </c>
      <c r="F22" s="1">
        <v>4</v>
      </c>
      <c r="G22" s="1">
        <v>5</v>
      </c>
      <c r="H22" s="1">
        <v>4</v>
      </c>
      <c r="I22" s="1">
        <v>5</v>
      </c>
    </row>
    <row r="23" spans="2:9">
      <c r="B23" s="1">
        <v>21</v>
      </c>
      <c r="C23" s="1">
        <v>4</v>
      </c>
      <c r="D23" s="1">
        <v>4</v>
      </c>
      <c r="E23" s="1">
        <v>3</v>
      </c>
      <c r="F23" s="1">
        <v>3</v>
      </c>
      <c r="G23" s="1">
        <v>3</v>
      </c>
      <c r="H23" s="1">
        <v>3</v>
      </c>
      <c r="I23" s="1">
        <v>4</v>
      </c>
    </row>
    <row r="24" spans="2:9">
      <c r="B24" s="1">
        <v>22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5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EE6C-8360-402D-97B0-E1BE0F8F284E}">
  <dimension ref="A1:I10"/>
  <sheetViews>
    <sheetView workbookViewId="0"/>
  </sheetViews>
  <sheetFormatPr defaultRowHeight="18"/>
  <cols>
    <col min="1" max="1" width="13.08203125" customWidth="1"/>
    <col min="2" max="2" width="11.1640625" customWidth="1"/>
    <col min="3" max="3" width="13.6640625" customWidth="1"/>
    <col min="4" max="4" width="14.08203125" customWidth="1"/>
    <col min="6" max="6" width="11.58203125" customWidth="1"/>
    <col min="7" max="7" width="13.83203125" customWidth="1"/>
    <col min="9" max="9" width="3.08203125" customWidth="1"/>
    <col min="10" max="10" width="14.5" customWidth="1"/>
  </cols>
  <sheetData>
    <row r="1" spans="1:9">
      <c r="A1" s="16"/>
      <c r="B1" s="16" t="s">
        <v>16</v>
      </c>
      <c r="C1" s="16" t="s">
        <v>10</v>
      </c>
      <c r="D1" s="16" t="s">
        <v>18</v>
      </c>
      <c r="E1" s="16" t="s">
        <v>14</v>
      </c>
      <c r="F1" s="16" t="s">
        <v>20</v>
      </c>
      <c r="G1" s="16" t="s">
        <v>12</v>
      </c>
      <c r="H1" s="16" t="s">
        <v>1</v>
      </c>
      <c r="I1" s="17"/>
    </row>
    <row r="2" spans="1:9">
      <c r="A2" t="s">
        <v>16</v>
      </c>
      <c r="B2">
        <v>1</v>
      </c>
    </row>
    <row r="3" spans="1:9">
      <c r="A3" t="s">
        <v>10</v>
      </c>
      <c r="B3">
        <v>0.52783038444093522</v>
      </c>
      <c r="C3">
        <v>1</v>
      </c>
    </row>
    <row r="4" spans="1:9">
      <c r="A4" t="s">
        <v>18</v>
      </c>
      <c r="B4">
        <v>0.2388313572584401</v>
      </c>
      <c r="C4">
        <v>0.2073969682878509</v>
      </c>
      <c r="D4">
        <v>1</v>
      </c>
    </row>
    <row r="5" spans="1:9">
      <c r="A5" t="s">
        <v>14</v>
      </c>
      <c r="B5">
        <v>0.22693900682480014</v>
      </c>
      <c r="C5">
        <v>0.33499004759352685</v>
      </c>
      <c r="D5">
        <v>8.1071211799676218E-2</v>
      </c>
      <c r="E5">
        <v>1</v>
      </c>
    </row>
    <row r="6" spans="1:9">
      <c r="A6" t="s">
        <v>20</v>
      </c>
      <c r="B6">
        <v>0.35367451062192407</v>
      </c>
      <c r="C6">
        <v>0.52594755917869007</v>
      </c>
      <c r="D6">
        <v>0.28285554068119173</v>
      </c>
      <c r="E6">
        <v>0.22713046766826578</v>
      </c>
      <c r="F6">
        <v>1</v>
      </c>
    </row>
    <row r="7" spans="1:9">
      <c r="A7" t="s">
        <v>12</v>
      </c>
      <c r="B7">
        <v>0.47707746286007574</v>
      </c>
      <c r="C7">
        <v>0.11170212765957449</v>
      </c>
      <c r="D7">
        <v>2.8606478384531175E-2</v>
      </c>
      <c r="E7">
        <v>0.10719681522992855</v>
      </c>
      <c r="F7">
        <v>0.24544219428338879</v>
      </c>
      <c r="G7">
        <v>1</v>
      </c>
    </row>
    <row r="8" spans="1:9" ht="18.5" thickBot="1">
      <c r="A8" s="15" t="s">
        <v>1</v>
      </c>
      <c r="B8" s="15">
        <v>0.56168152645601088</v>
      </c>
      <c r="C8" s="15">
        <v>0.69016377864569933</v>
      </c>
      <c r="D8" s="15">
        <v>0.32750410416490011</v>
      </c>
      <c r="E8" s="15">
        <v>0.58805890545264727</v>
      </c>
      <c r="F8" s="15">
        <v>0.61169399668080682</v>
      </c>
      <c r="G8" s="15">
        <v>0.16239147732839987</v>
      </c>
      <c r="H8" s="15">
        <v>1</v>
      </c>
    </row>
    <row r="10" spans="1:9">
      <c r="G10" t="s">
        <v>27</v>
      </c>
      <c r="H10" s="7">
        <f>AVERAGE(B8:G8)</f>
        <v>0.49024896478807745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0A94-C22A-4687-A843-9AAA46BC0E6A}">
  <dimension ref="A2:R105"/>
  <sheetViews>
    <sheetView topLeftCell="A21" workbookViewId="0">
      <selection activeCell="E25" sqref="E25"/>
    </sheetView>
  </sheetViews>
  <sheetFormatPr defaultColWidth="9" defaultRowHeight="16.5"/>
  <cols>
    <col min="1" max="1" width="16.6640625" style="4" customWidth="1"/>
    <col min="2" max="2" width="14.33203125" style="4" customWidth="1"/>
    <col min="3" max="3" width="11.58203125" style="4" bestFit="1" customWidth="1"/>
    <col min="4" max="4" width="11.5" style="4" bestFit="1" customWidth="1"/>
    <col min="5" max="5" width="10.6640625" style="4" customWidth="1"/>
    <col min="6" max="6" width="11.08203125" style="4" bestFit="1" customWidth="1"/>
    <col min="7" max="7" width="11.58203125" style="4" bestFit="1" customWidth="1"/>
    <col min="8" max="8" width="11.5" style="4" bestFit="1" customWidth="1"/>
    <col min="9" max="9" width="13.6640625" style="4" customWidth="1"/>
    <col min="10" max="10" width="13.08203125" style="4" customWidth="1"/>
    <col min="11" max="11" width="4.1640625" style="4" customWidth="1"/>
    <col min="12" max="16384" width="9" style="4"/>
  </cols>
  <sheetData>
    <row r="2" spans="1:10" s="8" customFormat="1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</row>
    <row r="3" spans="1:10" s="8" customFormat="1">
      <c r="A3" s="1"/>
      <c r="B3" s="2" t="s">
        <v>13</v>
      </c>
      <c r="C3" s="2" t="s">
        <v>15</v>
      </c>
      <c r="D3" s="2" t="s">
        <v>19</v>
      </c>
      <c r="E3" s="2" t="s">
        <v>17</v>
      </c>
      <c r="F3" s="2" t="s">
        <v>11</v>
      </c>
      <c r="G3" s="2" t="s">
        <v>21</v>
      </c>
      <c r="H3" s="3" t="s">
        <v>1</v>
      </c>
      <c r="I3" s="4"/>
      <c r="J3" s="4"/>
    </row>
    <row r="4" spans="1:10" s="8" customFormat="1">
      <c r="A4" s="1" t="s">
        <v>2</v>
      </c>
      <c r="B4" s="1">
        <v>1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4"/>
      <c r="J4" s="4"/>
    </row>
    <row r="5" spans="1:10" s="8" customFormat="1">
      <c r="A5" s="1" t="s">
        <v>3</v>
      </c>
      <c r="B5" s="1">
        <v>0</v>
      </c>
      <c r="C5" s="1">
        <v>0</v>
      </c>
      <c r="D5" s="1">
        <v>1</v>
      </c>
      <c r="E5" s="1">
        <v>3</v>
      </c>
      <c r="F5" s="1">
        <v>3</v>
      </c>
      <c r="G5" s="1">
        <v>6</v>
      </c>
      <c r="H5" s="1">
        <v>5</v>
      </c>
      <c r="I5" s="4"/>
      <c r="J5" s="4"/>
    </row>
    <row r="6" spans="1:10" s="8" customFormat="1">
      <c r="A6" s="1" t="s">
        <v>4</v>
      </c>
      <c r="B6" s="1">
        <v>8</v>
      </c>
      <c r="C6" s="1">
        <v>10</v>
      </c>
      <c r="D6" s="1">
        <v>9</v>
      </c>
      <c r="E6" s="1">
        <v>7</v>
      </c>
      <c r="F6" s="1">
        <v>11</v>
      </c>
      <c r="G6" s="1">
        <v>8</v>
      </c>
      <c r="H6" s="1">
        <v>5</v>
      </c>
      <c r="I6" s="4"/>
      <c r="J6" s="4"/>
    </row>
    <row r="7" spans="1:10" s="8" customFormat="1">
      <c r="A7" s="1" t="s">
        <v>5</v>
      </c>
      <c r="B7" s="1">
        <v>10</v>
      </c>
      <c r="C7" s="1">
        <v>9</v>
      </c>
      <c r="D7" s="1">
        <v>11</v>
      </c>
      <c r="E7" s="1">
        <v>10</v>
      </c>
      <c r="F7" s="1">
        <v>5</v>
      </c>
      <c r="G7" s="1">
        <v>6</v>
      </c>
      <c r="H7" s="1">
        <v>4</v>
      </c>
      <c r="I7" s="4"/>
      <c r="J7" s="4"/>
    </row>
    <row r="8" spans="1:10" s="8" customFormat="1">
      <c r="A8" s="1" t="s">
        <v>6</v>
      </c>
      <c r="B8" s="1">
        <v>3</v>
      </c>
      <c r="C8" s="1">
        <v>3</v>
      </c>
      <c r="D8" s="1">
        <v>1</v>
      </c>
      <c r="E8" s="1">
        <v>1</v>
      </c>
      <c r="F8" s="1">
        <v>3</v>
      </c>
      <c r="G8" s="1">
        <v>2</v>
      </c>
      <c r="H8" s="1">
        <v>7</v>
      </c>
      <c r="I8" s="4"/>
      <c r="J8" s="4"/>
    </row>
    <row r="9" spans="1:10" s="8" customFormat="1">
      <c r="A9" s="1" t="s">
        <v>25</v>
      </c>
      <c r="B9" s="1">
        <f t="shared" ref="B9:G9" si="0">SUM(B7:B8)</f>
        <v>13</v>
      </c>
      <c r="C9" s="1">
        <f t="shared" si="0"/>
        <v>12</v>
      </c>
      <c r="D9" s="1">
        <f t="shared" si="0"/>
        <v>12</v>
      </c>
      <c r="E9" s="1">
        <f t="shared" si="0"/>
        <v>11</v>
      </c>
      <c r="F9" s="1">
        <f t="shared" si="0"/>
        <v>8</v>
      </c>
      <c r="G9" s="1">
        <f t="shared" si="0"/>
        <v>8</v>
      </c>
      <c r="H9" s="1"/>
      <c r="I9" s="4"/>
      <c r="J9" s="4"/>
    </row>
    <row r="10" spans="1:10" s="8" customFormat="1" ht="18">
      <c r="A10" s="24" t="s">
        <v>24</v>
      </c>
      <c r="B10" s="25">
        <f>B9/SUM(B4:B8)</f>
        <v>0.59090909090909094</v>
      </c>
      <c r="C10" s="25">
        <f t="shared" ref="C10:G10" si="1">C9/SUM(C4:C8)</f>
        <v>0.54545454545454541</v>
      </c>
      <c r="D10" s="25">
        <f t="shared" si="1"/>
        <v>0.54545454545454541</v>
      </c>
      <c r="E10" s="25">
        <f t="shared" si="1"/>
        <v>0.5</v>
      </c>
      <c r="F10" s="25">
        <f t="shared" si="1"/>
        <v>0.36363636363636365</v>
      </c>
      <c r="G10" s="25">
        <f t="shared" si="1"/>
        <v>0.36363636363636365</v>
      </c>
      <c r="H10" s="4"/>
      <c r="I10" s="4" t="s">
        <v>26</v>
      </c>
      <c r="J10" s="14">
        <f>AVERAGE(B10:G10)</f>
        <v>0.48484848484848486</v>
      </c>
    </row>
    <row r="11" spans="1:10" s="8" customFormat="1"/>
    <row r="12" spans="1:10" s="8" customFormat="1" ht="17" thickBot="1">
      <c r="A12" s="8" t="s">
        <v>30</v>
      </c>
    </row>
    <row r="13" spans="1:10" customFormat="1" ht="18">
      <c r="A13" s="16"/>
      <c r="B13" s="16" t="s">
        <v>16</v>
      </c>
      <c r="C13" s="16" t="s">
        <v>10</v>
      </c>
      <c r="D13" s="16" t="s">
        <v>18</v>
      </c>
      <c r="E13" s="16" t="s">
        <v>14</v>
      </c>
      <c r="F13" s="16" t="s">
        <v>20</v>
      </c>
      <c r="G13" s="16" t="s">
        <v>12</v>
      </c>
      <c r="H13" s="16" t="s">
        <v>1</v>
      </c>
      <c r="I13" s="17"/>
    </row>
    <row r="14" spans="1:10" customFormat="1" ht="18">
      <c r="A14" t="s">
        <v>16</v>
      </c>
      <c r="B14">
        <v>1</v>
      </c>
    </row>
    <row r="15" spans="1:10" customFormat="1" ht="18">
      <c r="A15" t="s">
        <v>10</v>
      </c>
      <c r="B15">
        <v>0.52783038444093522</v>
      </c>
      <c r="C15">
        <v>1</v>
      </c>
    </row>
    <row r="16" spans="1:10" customFormat="1" ht="18">
      <c r="A16" t="s">
        <v>18</v>
      </c>
      <c r="B16">
        <v>0.2388313572584401</v>
      </c>
      <c r="C16">
        <v>0.2073969682878509</v>
      </c>
      <c r="D16">
        <v>1</v>
      </c>
    </row>
    <row r="17" spans="1:18" customFormat="1" ht="18">
      <c r="A17" t="s">
        <v>14</v>
      </c>
      <c r="B17">
        <v>0.22693900682480014</v>
      </c>
      <c r="C17">
        <v>0.33499004759352685</v>
      </c>
      <c r="D17">
        <v>8.1071211799676218E-2</v>
      </c>
      <c r="E17">
        <v>1</v>
      </c>
    </row>
    <row r="18" spans="1:18" customFormat="1" ht="18">
      <c r="A18" t="s">
        <v>20</v>
      </c>
      <c r="B18">
        <v>0.35367451062192407</v>
      </c>
      <c r="C18">
        <v>0.52594755917869007</v>
      </c>
      <c r="D18">
        <v>0.28285554068119173</v>
      </c>
      <c r="E18">
        <v>0.22713046766826578</v>
      </c>
      <c r="F18">
        <v>1</v>
      </c>
    </row>
    <row r="19" spans="1:18" customFormat="1" ht="18">
      <c r="A19" t="s">
        <v>12</v>
      </c>
      <c r="B19">
        <v>0.47707746286007574</v>
      </c>
      <c r="C19">
        <v>0.11170212765957449</v>
      </c>
      <c r="D19">
        <v>2.8606478384531175E-2</v>
      </c>
      <c r="E19">
        <v>0.10719681522992855</v>
      </c>
      <c r="F19">
        <v>0.24544219428338879</v>
      </c>
      <c r="G19">
        <v>1</v>
      </c>
    </row>
    <row r="20" spans="1:18" customFormat="1" ht="18.5" thickBot="1">
      <c r="A20" s="22" t="s">
        <v>28</v>
      </c>
      <c r="B20" s="23">
        <v>0.56168152645601088</v>
      </c>
      <c r="C20" s="23">
        <v>0.69016377864569933</v>
      </c>
      <c r="D20" s="23">
        <v>0.32750410416490011</v>
      </c>
      <c r="E20" s="23">
        <v>0.58805890545264727</v>
      </c>
      <c r="F20" s="23">
        <v>0.61169399668080682</v>
      </c>
      <c r="G20" s="23">
        <v>0.16239147732839987</v>
      </c>
      <c r="H20" s="15">
        <v>1</v>
      </c>
      <c r="I20" s="5" t="s">
        <v>27</v>
      </c>
      <c r="J20" s="21">
        <f>AVERAGE(B20:G20)</f>
        <v>0.49024896478807745</v>
      </c>
      <c r="K20" s="4"/>
    </row>
    <row r="21" spans="1:18" customFormat="1" ht="18"/>
    <row r="22" spans="1:18" s="8" customFormat="1"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s="8" customFormat="1">
      <c r="A23" s="18"/>
      <c r="B23" s="18" t="s">
        <v>7</v>
      </c>
      <c r="C23" s="18" t="s">
        <v>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s="8" customFormat="1" ht="18">
      <c r="A24" s="26" t="s">
        <v>16</v>
      </c>
      <c r="B24" s="19">
        <v>0.56168152645601088</v>
      </c>
      <c r="C24" s="19">
        <v>0.5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s="8" customFormat="1" ht="18">
      <c r="A25" s="26" t="s">
        <v>10</v>
      </c>
      <c r="B25" s="19">
        <v>0.69016377864569933</v>
      </c>
      <c r="C25" s="19">
        <v>0.36363636363636365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s="8" customFormat="1" ht="18">
      <c r="A26" s="26" t="s">
        <v>18</v>
      </c>
      <c r="B26" s="19">
        <v>0.32750410416490011</v>
      </c>
      <c r="C26" s="19">
        <v>0.54545454545454541</v>
      </c>
      <c r="D26" s="10"/>
      <c r="E26" s="10"/>
      <c r="F26" s="10"/>
      <c r="G26" s="30"/>
      <c r="H26" s="30"/>
      <c r="I26" s="30"/>
      <c r="J26" s="4"/>
      <c r="K26" s="4"/>
      <c r="L26" s="4"/>
      <c r="M26" s="4"/>
      <c r="N26" s="4"/>
      <c r="O26" s="4"/>
      <c r="P26" s="4"/>
      <c r="Q26" s="4"/>
      <c r="R26" s="4"/>
    </row>
    <row r="27" spans="1:18" s="8" customFormat="1" ht="18">
      <c r="A27" s="26" t="s">
        <v>14</v>
      </c>
      <c r="B27" s="19">
        <v>0.58805890545264727</v>
      </c>
      <c r="C27" s="19">
        <v>0.54545454545454541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s="8" customFormat="1" ht="18">
      <c r="A28" s="26" t="s">
        <v>20</v>
      </c>
      <c r="B28" s="19">
        <v>0.61169399668080682</v>
      </c>
      <c r="C28" s="19">
        <v>0.36363636363636365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8" customFormat="1" ht="18">
      <c r="A29" s="26" t="s">
        <v>12</v>
      </c>
      <c r="B29" s="19">
        <v>0.16239147732839987</v>
      </c>
      <c r="C29" s="19">
        <v>0.59090909090909094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8" customFormat="1"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8" customFormat="1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8" customFormat="1"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18" s="8" customFormat="1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s="8" customFormat="1"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s="8" customFormat="1" ht="18">
      <c r="B35" s="9"/>
      <c r="C35" s="20"/>
      <c r="D35" s="2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s="8" customFormat="1">
      <c r="B36" s="20"/>
      <c r="C36" s="20"/>
      <c r="D36" s="2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s="8" customFormat="1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2:18" s="8" customFormat="1"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s="8" customFormat="1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2:18" s="8" customFormat="1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s="8" customFormat="1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s="8" customFormat="1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s="8" customFormat="1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18" s="8" customFormat="1"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18" s="8" customFormat="1"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18" s="8" customFormat="1"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18" s="8" customFormat="1"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s="8" customFormat="1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7:18" s="8" customFormat="1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7:18" s="8" customFormat="1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7:18" s="8" customFormat="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7:18" s="8" customFormat="1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7:18" s="8" customFormat="1"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7:18" s="8" customForma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7:18" s="8" customForma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7:18" s="8" customFormat="1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7:18" s="8" customFormat="1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7:18" s="8" customFormat="1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7:18" s="8" customFormat="1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7:18" s="8" customFormat="1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7:18" s="8" customFormat="1"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7:18" s="8" customFormat="1"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7:18" s="8" customFormat="1"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7:18" s="8" customFormat="1"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7:18" s="8" customFormat="1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7:18" s="8" customFormat="1"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7:18" s="8" customFormat="1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7:18" s="8" customFormat="1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7:18" s="8" customFormat="1"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7:18" s="8" customFormat="1"/>
    <row r="71" spans="7:18" s="8" customFormat="1"/>
    <row r="72" spans="7:18" s="8" customFormat="1"/>
    <row r="73" spans="7:18" s="8" customFormat="1"/>
    <row r="74" spans="7:18" s="8" customFormat="1"/>
    <row r="75" spans="7:18" s="8" customFormat="1"/>
    <row r="76" spans="7:18" s="8" customFormat="1"/>
    <row r="77" spans="7:18" s="8" customFormat="1"/>
    <row r="78" spans="7:18" s="8" customFormat="1"/>
    <row r="79" spans="7:18" s="8" customFormat="1"/>
    <row r="80" spans="7:18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32CA-7783-463E-9D5F-592D446F35C0}">
  <dimension ref="A2:Q106"/>
  <sheetViews>
    <sheetView topLeftCell="A29" workbookViewId="0"/>
  </sheetViews>
  <sheetFormatPr defaultColWidth="9" defaultRowHeight="16.5"/>
  <cols>
    <col min="1" max="1" width="16.6640625" style="4" customWidth="1"/>
    <col min="2" max="2" width="14.33203125" style="4" customWidth="1"/>
    <col min="3" max="3" width="11.58203125" style="4" bestFit="1" customWidth="1"/>
    <col min="4" max="4" width="11.5" style="4" bestFit="1" customWidth="1"/>
    <col min="5" max="5" width="10.6640625" style="4" customWidth="1"/>
    <col min="6" max="6" width="11.08203125" style="4" bestFit="1" customWidth="1"/>
    <col min="7" max="7" width="11.58203125" style="4" bestFit="1" customWidth="1"/>
    <col min="8" max="8" width="11.5" style="4" bestFit="1" customWidth="1"/>
    <col min="9" max="9" width="11.08203125" style="4" customWidth="1"/>
    <col min="10" max="10" width="13.08203125" style="4" customWidth="1"/>
    <col min="11" max="11" width="4.1640625" style="4" customWidth="1"/>
    <col min="12" max="16384" width="9" style="4"/>
  </cols>
  <sheetData>
    <row r="2" spans="1:10" s="8" customFormat="1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</row>
    <row r="3" spans="1:10" s="8" customFormat="1">
      <c r="A3" s="1"/>
      <c r="B3" s="2" t="s">
        <v>13</v>
      </c>
      <c r="C3" s="2" t="s">
        <v>15</v>
      </c>
      <c r="D3" s="2" t="s">
        <v>19</v>
      </c>
      <c r="E3" s="2" t="s">
        <v>17</v>
      </c>
      <c r="F3" s="2" t="s">
        <v>11</v>
      </c>
      <c r="G3" s="2" t="s">
        <v>21</v>
      </c>
      <c r="H3" s="3" t="s">
        <v>1</v>
      </c>
      <c r="I3" s="4"/>
      <c r="J3" s="4"/>
    </row>
    <row r="4" spans="1:10" s="8" customFormat="1">
      <c r="A4" s="1" t="s">
        <v>2</v>
      </c>
      <c r="B4" s="1">
        <v>1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4"/>
      <c r="J4" s="4"/>
    </row>
    <row r="5" spans="1:10" s="8" customFormat="1">
      <c r="A5" s="1" t="s">
        <v>3</v>
      </c>
      <c r="B5" s="1">
        <v>0</v>
      </c>
      <c r="C5" s="1">
        <v>0</v>
      </c>
      <c r="D5" s="1">
        <v>1</v>
      </c>
      <c r="E5" s="1">
        <v>3</v>
      </c>
      <c r="F5" s="1">
        <v>3</v>
      </c>
      <c r="G5" s="1">
        <v>6</v>
      </c>
      <c r="H5" s="1">
        <v>5</v>
      </c>
      <c r="I5" s="4"/>
      <c r="J5" s="4"/>
    </row>
    <row r="6" spans="1:10" s="8" customFormat="1">
      <c r="A6" s="1" t="s">
        <v>4</v>
      </c>
      <c r="B6" s="1">
        <v>8</v>
      </c>
      <c r="C6" s="1">
        <v>10</v>
      </c>
      <c r="D6" s="1">
        <v>9</v>
      </c>
      <c r="E6" s="1">
        <v>7</v>
      </c>
      <c r="F6" s="1">
        <v>11</v>
      </c>
      <c r="G6" s="1">
        <v>8</v>
      </c>
      <c r="H6" s="1">
        <v>5</v>
      </c>
      <c r="I6" s="4"/>
      <c r="J6" s="4"/>
    </row>
    <row r="7" spans="1:10" s="8" customFormat="1">
      <c r="A7" s="1" t="s">
        <v>5</v>
      </c>
      <c r="B7" s="1">
        <v>10</v>
      </c>
      <c r="C7" s="1">
        <v>9</v>
      </c>
      <c r="D7" s="1">
        <v>11</v>
      </c>
      <c r="E7" s="1">
        <v>10</v>
      </c>
      <c r="F7" s="1">
        <v>5</v>
      </c>
      <c r="G7" s="1">
        <v>6</v>
      </c>
      <c r="H7" s="1">
        <v>4</v>
      </c>
      <c r="I7" s="4"/>
      <c r="J7" s="4"/>
    </row>
    <row r="8" spans="1:10" s="8" customFormat="1">
      <c r="A8" s="1" t="s">
        <v>6</v>
      </c>
      <c r="B8" s="1">
        <v>3</v>
      </c>
      <c r="C8" s="1">
        <v>3</v>
      </c>
      <c r="D8" s="1">
        <v>1</v>
      </c>
      <c r="E8" s="1">
        <v>1</v>
      </c>
      <c r="F8" s="1">
        <v>3</v>
      </c>
      <c r="G8" s="1">
        <v>2</v>
      </c>
      <c r="H8" s="1">
        <v>7</v>
      </c>
      <c r="I8" s="4"/>
      <c r="J8" s="4"/>
    </row>
    <row r="9" spans="1:10" s="8" customFormat="1">
      <c r="A9" s="1" t="s">
        <v>25</v>
      </c>
      <c r="B9" s="1">
        <f t="shared" ref="B9:G9" si="0">SUM(B7:B8)</f>
        <v>13</v>
      </c>
      <c r="C9" s="1">
        <f t="shared" si="0"/>
        <v>12</v>
      </c>
      <c r="D9" s="1">
        <f t="shared" si="0"/>
        <v>12</v>
      </c>
      <c r="E9" s="1">
        <f t="shared" si="0"/>
        <v>11</v>
      </c>
      <c r="F9" s="1">
        <f t="shared" si="0"/>
        <v>8</v>
      </c>
      <c r="G9" s="1">
        <f t="shared" si="0"/>
        <v>8</v>
      </c>
      <c r="H9" s="1"/>
      <c r="I9" s="4"/>
      <c r="J9" s="4"/>
    </row>
    <row r="10" spans="1:10" s="8" customFormat="1" ht="18">
      <c r="A10" s="24" t="s">
        <v>24</v>
      </c>
      <c r="B10" s="25">
        <f>B9/SUM(B4:B8)</f>
        <v>0.59090909090909094</v>
      </c>
      <c r="C10" s="25">
        <f t="shared" ref="C10:G10" si="1">C9/SUM(C4:C8)</f>
        <v>0.54545454545454541</v>
      </c>
      <c r="D10" s="25">
        <f t="shared" si="1"/>
        <v>0.54545454545454541</v>
      </c>
      <c r="E10" s="25">
        <f t="shared" si="1"/>
        <v>0.5</v>
      </c>
      <c r="F10" s="25">
        <f t="shared" si="1"/>
        <v>0.36363636363636365</v>
      </c>
      <c r="G10" s="25">
        <f t="shared" si="1"/>
        <v>0.36363636363636365</v>
      </c>
      <c r="H10" s="4"/>
      <c r="I10" s="4" t="s">
        <v>26</v>
      </c>
      <c r="J10" s="14">
        <f>AVERAGE(B10:G10)</f>
        <v>0.48484848484848486</v>
      </c>
    </row>
    <row r="11" spans="1:10" s="8" customFormat="1"/>
    <row r="12" spans="1:10" s="8" customFormat="1" ht="17" thickBot="1">
      <c r="A12" s="8" t="s">
        <v>30</v>
      </c>
    </row>
    <row r="13" spans="1:10" customFormat="1" ht="18">
      <c r="A13" s="16"/>
      <c r="B13" s="16" t="s">
        <v>16</v>
      </c>
      <c r="C13" s="16" t="s">
        <v>10</v>
      </c>
      <c r="D13" s="16" t="s">
        <v>18</v>
      </c>
      <c r="E13" s="16" t="s">
        <v>14</v>
      </c>
      <c r="F13" s="16" t="s">
        <v>20</v>
      </c>
      <c r="G13" s="16" t="s">
        <v>12</v>
      </c>
      <c r="H13" s="16" t="s">
        <v>1</v>
      </c>
      <c r="I13" s="17"/>
    </row>
    <row r="14" spans="1:10" customFormat="1" ht="18">
      <c r="A14" t="s">
        <v>16</v>
      </c>
      <c r="B14">
        <v>1</v>
      </c>
    </row>
    <row r="15" spans="1:10" customFormat="1" ht="18">
      <c r="A15" t="s">
        <v>10</v>
      </c>
      <c r="B15">
        <v>0.52783038444093522</v>
      </c>
      <c r="C15">
        <v>1</v>
      </c>
    </row>
    <row r="16" spans="1:10" customFormat="1" ht="18">
      <c r="A16" t="s">
        <v>18</v>
      </c>
      <c r="B16">
        <v>0.2388313572584401</v>
      </c>
      <c r="C16">
        <v>0.2073969682878509</v>
      </c>
      <c r="D16">
        <v>1</v>
      </c>
    </row>
    <row r="17" spans="1:17" customFormat="1" ht="18">
      <c r="A17" t="s">
        <v>14</v>
      </c>
      <c r="B17">
        <v>0.22693900682480014</v>
      </c>
      <c r="C17">
        <v>0.33499004759352685</v>
      </c>
      <c r="D17">
        <v>8.1071211799676218E-2</v>
      </c>
      <c r="E17">
        <v>1</v>
      </c>
    </row>
    <row r="18" spans="1:17" customFormat="1" ht="18">
      <c r="A18" t="s">
        <v>20</v>
      </c>
      <c r="B18">
        <v>0.35367451062192407</v>
      </c>
      <c r="C18">
        <v>0.52594755917869007</v>
      </c>
      <c r="D18">
        <v>0.28285554068119173</v>
      </c>
      <c r="E18">
        <v>0.22713046766826578</v>
      </c>
      <c r="F18">
        <v>1</v>
      </c>
    </row>
    <row r="19" spans="1:17" customFormat="1" ht="18">
      <c r="A19" t="s">
        <v>12</v>
      </c>
      <c r="B19">
        <v>0.47707746286007574</v>
      </c>
      <c r="C19">
        <v>0.11170212765957449</v>
      </c>
      <c r="D19">
        <v>2.8606478384531175E-2</v>
      </c>
      <c r="E19">
        <v>0.10719681522992855</v>
      </c>
      <c r="F19">
        <v>0.24544219428338879</v>
      </c>
      <c r="G19">
        <v>1</v>
      </c>
    </row>
    <row r="20" spans="1:17" customFormat="1" ht="18.5" thickBot="1">
      <c r="A20" s="22" t="s">
        <v>28</v>
      </c>
      <c r="B20" s="23">
        <v>0.56168152645601088</v>
      </c>
      <c r="C20" s="23">
        <v>0.69016377864569933</v>
      </c>
      <c r="D20" s="23">
        <v>0.32750410416490011</v>
      </c>
      <c r="E20" s="23">
        <v>0.58805890545264727</v>
      </c>
      <c r="F20" s="23">
        <v>0.61169399668080682</v>
      </c>
      <c r="G20" s="23">
        <v>0.16239147732839987</v>
      </c>
      <c r="H20" s="15">
        <v>1</v>
      </c>
      <c r="I20" s="5" t="s">
        <v>27</v>
      </c>
      <c r="J20" s="21">
        <f>AVERAGE(B20:G20)</f>
        <v>0.49024896478807745</v>
      </c>
      <c r="K20" s="4"/>
    </row>
    <row r="21" spans="1:17" customFormat="1" ht="18"/>
    <row r="22" spans="1:17" s="8" customFormat="1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8" customFormat="1">
      <c r="A23" s="18"/>
      <c r="B23" s="18" t="s">
        <v>7</v>
      </c>
      <c r="C23" s="18" t="s">
        <v>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8" customFormat="1" ht="18">
      <c r="A24" s="26" t="s">
        <v>16</v>
      </c>
      <c r="B24" s="19">
        <v>0.56168152645601088</v>
      </c>
      <c r="C24" s="19">
        <v>0.5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8" customFormat="1" ht="18">
      <c r="A25" s="26" t="s">
        <v>10</v>
      </c>
      <c r="B25" s="19">
        <v>0.69016377864569933</v>
      </c>
      <c r="C25" s="19">
        <v>0.36363636363636365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8" customFormat="1" ht="18">
      <c r="A26" s="26" t="s">
        <v>18</v>
      </c>
      <c r="B26" s="19">
        <v>0.32750410416490011</v>
      </c>
      <c r="C26" s="19">
        <v>0.54545454545454541</v>
      </c>
      <c r="D26" s="30"/>
      <c r="E26" s="30"/>
      <c r="F26" s="30"/>
      <c r="G26" s="30"/>
      <c r="H26" s="30"/>
      <c r="I26" s="30"/>
      <c r="J26" s="4"/>
      <c r="K26" s="4"/>
      <c r="L26" s="4"/>
      <c r="M26" s="4"/>
      <c r="N26" s="4"/>
      <c r="O26" s="4"/>
      <c r="P26" s="4"/>
      <c r="Q26" s="4"/>
    </row>
    <row r="27" spans="1:17" s="8" customFormat="1" ht="18">
      <c r="A27" s="26" t="s">
        <v>14</v>
      </c>
      <c r="B27" s="19">
        <v>0.58805890545264727</v>
      </c>
      <c r="C27" s="19">
        <v>0.54545454545454541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s="8" customFormat="1" ht="18">
      <c r="A28" s="26" t="s">
        <v>20</v>
      </c>
      <c r="B28" s="19">
        <v>0.61169399668080682</v>
      </c>
      <c r="C28" s="19">
        <v>0.36363636363636365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8" customFormat="1" ht="18">
      <c r="A29" s="26" t="s">
        <v>12</v>
      </c>
      <c r="B29" s="19">
        <v>0.16239147732839987</v>
      </c>
      <c r="C29" s="19">
        <v>0.59090909090909094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8" customFormat="1">
      <c r="A30" s="11" t="s">
        <v>31</v>
      </c>
      <c r="B30" s="27">
        <f>AVERAGE(B24:B29)</f>
        <v>0.49024896478807745</v>
      </c>
      <c r="C30" s="27">
        <f>AVERAGE(C24:C29)</f>
        <v>0.48484848484848486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s="8" customFormat="1">
      <c r="F31" s="4"/>
      <c r="G31" s="4"/>
      <c r="H31" s="4"/>
      <c r="I31" s="4"/>
      <c r="J31" s="4"/>
      <c r="K31" s="4"/>
      <c r="L31" s="4"/>
      <c r="M31" s="4"/>
    </row>
    <row r="32" spans="1:17" s="8" customFormat="1">
      <c r="F32" s="4"/>
      <c r="G32" s="4"/>
      <c r="H32" s="4"/>
      <c r="I32" s="4"/>
      <c r="J32" s="4"/>
      <c r="K32" s="4"/>
      <c r="L32" s="4"/>
      <c r="M32" s="4"/>
    </row>
    <row r="33" spans="2:13" s="8" customFormat="1">
      <c r="F33" s="4"/>
      <c r="G33" s="4"/>
      <c r="H33" s="4"/>
      <c r="I33" s="4"/>
      <c r="J33" s="4"/>
      <c r="K33" s="4"/>
      <c r="L33" s="4"/>
      <c r="M33" s="4"/>
    </row>
    <row r="34" spans="2:13" s="8" customFormat="1">
      <c r="F34" s="4"/>
      <c r="G34" s="4"/>
      <c r="H34" s="4"/>
      <c r="I34" s="4"/>
      <c r="J34" s="4"/>
      <c r="K34" s="4"/>
      <c r="L34" s="4"/>
      <c r="M34" s="4"/>
    </row>
    <row r="35" spans="2:13" s="8" customFormat="1" ht="18">
      <c r="B35" s="9"/>
      <c r="C35" s="20"/>
      <c r="D35" s="20"/>
      <c r="F35" s="4"/>
      <c r="G35" s="4"/>
      <c r="H35" s="4"/>
      <c r="I35" s="4"/>
      <c r="J35" s="4"/>
      <c r="K35" s="4"/>
      <c r="L35" s="4"/>
      <c r="M35" s="4"/>
    </row>
    <row r="36" spans="2:13" s="8" customFormat="1">
      <c r="B36" s="20"/>
      <c r="C36" s="20"/>
      <c r="D36" s="20"/>
      <c r="F36" s="4"/>
      <c r="G36" s="4"/>
      <c r="H36" s="4"/>
      <c r="I36" s="4"/>
      <c r="J36" s="4"/>
      <c r="K36" s="4"/>
      <c r="L36" s="4"/>
      <c r="M36" s="4"/>
    </row>
    <row r="37" spans="2:13" s="8" customFormat="1">
      <c r="B37" s="18" t="s">
        <v>9</v>
      </c>
      <c r="C37" s="19">
        <v>0.49024896478807745</v>
      </c>
      <c r="D37" s="19">
        <v>0.48484848484848497</v>
      </c>
      <c r="F37" s="4"/>
      <c r="G37" s="4"/>
      <c r="H37" s="4"/>
      <c r="I37" s="4"/>
      <c r="J37" s="4"/>
      <c r="K37" s="4"/>
      <c r="L37" s="4"/>
      <c r="M37" s="4"/>
    </row>
    <row r="38" spans="2:13" s="8" customFormat="1">
      <c r="F38" s="4"/>
      <c r="G38" s="4"/>
      <c r="H38" s="4"/>
      <c r="I38" s="4"/>
      <c r="J38" s="4"/>
      <c r="K38" s="4"/>
      <c r="L38" s="4"/>
      <c r="M38" s="4"/>
    </row>
    <row r="39" spans="2:13" s="8" customFormat="1">
      <c r="F39" s="4"/>
      <c r="G39" s="4"/>
      <c r="H39" s="4"/>
      <c r="I39" s="4"/>
      <c r="J39" s="4"/>
      <c r="K39" s="4"/>
      <c r="L39" s="4"/>
      <c r="M39" s="4"/>
    </row>
    <row r="40" spans="2:13" s="8" customFormat="1">
      <c r="F40" s="4"/>
      <c r="G40" s="4"/>
      <c r="H40" s="4"/>
      <c r="I40" s="4"/>
      <c r="J40" s="4"/>
      <c r="K40" s="4"/>
      <c r="L40" s="4"/>
      <c r="M40" s="4"/>
    </row>
    <row r="41" spans="2:13" s="8" customFormat="1">
      <c r="F41" s="4"/>
      <c r="G41" s="4"/>
      <c r="H41" s="4"/>
      <c r="I41" s="4"/>
      <c r="J41" s="4"/>
      <c r="K41" s="4"/>
      <c r="L41" s="4"/>
      <c r="M41" s="4"/>
    </row>
    <row r="42" spans="2:13" s="8" customFormat="1">
      <c r="F42" s="4"/>
      <c r="G42" s="4"/>
      <c r="H42" s="4"/>
      <c r="I42" s="4"/>
      <c r="J42" s="4"/>
      <c r="K42" s="4"/>
      <c r="L42" s="4"/>
      <c r="M42" s="4"/>
    </row>
    <row r="43" spans="2:13" s="8" customFormat="1">
      <c r="F43" s="4"/>
      <c r="G43" s="4"/>
      <c r="H43" s="4"/>
      <c r="I43" s="4"/>
      <c r="J43" s="4"/>
      <c r="K43" s="4"/>
      <c r="L43" s="4"/>
      <c r="M43" s="4"/>
    </row>
    <row r="44" spans="2:13" s="8" customFormat="1">
      <c r="F44" s="4"/>
      <c r="G44" s="4"/>
      <c r="H44" s="4"/>
      <c r="I44" s="4"/>
      <c r="J44" s="4"/>
      <c r="K44" s="4"/>
      <c r="L44" s="4"/>
      <c r="M44" s="4"/>
    </row>
    <row r="45" spans="2:13" s="8" customFormat="1">
      <c r="F45" s="4"/>
      <c r="G45" s="4"/>
      <c r="H45" s="4"/>
      <c r="I45" s="4"/>
      <c r="J45" s="4"/>
      <c r="K45" s="4"/>
      <c r="L45" s="4"/>
      <c r="M45" s="4"/>
    </row>
    <row r="46" spans="2:13" s="8" customFormat="1">
      <c r="F46" s="4"/>
      <c r="G46" s="4"/>
      <c r="H46" s="4"/>
      <c r="I46" s="4"/>
      <c r="J46" s="4"/>
      <c r="K46" s="4"/>
      <c r="L46" s="4"/>
      <c r="M46" s="4"/>
    </row>
    <row r="47" spans="2:13" s="8" customFormat="1">
      <c r="F47" s="4"/>
      <c r="G47" s="4"/>
      <c r="H47" s="4"/>
      <c r="I47" s="4"/>
      <c r="J47" s="4"/>
      <c r="K47" s="4"/>
      <c r="L47" s="4"/>
      <c r="M47" s="4"/>
    </row>
    <row r="48" spans="2:13" s="8" customFormat="1">
      <c r="F48" s="4"/>
      <c r="G48" s="4"/>
      <c r="H48" s="4"/>
      <c r="I48" s="4"/>
      <c r="J48" s="4"/>
      <c r="K48" s="4"/>
      <c r="L48" s="4"/>
      <c r="M48" s="4"/>
    </row>
    <row r="49" spans="6:13" s="8" customFormat="1">
      <c r="F49" s="4"/>
      <c r="G49" s="4"/>
      <c r="H49" s="4"/>
      <c r="I49" s="4"/>
      <c r="J49" s="4"/>
      <c r="K49" s="4"/>
      <c r="L49" s="4"/>
      <c r="M49" s="4"/>
    </row>
    <row r="50" spans="6:13" s="8" customFormat="1">
      <c r="F50" s="4"/>
      <c r="G50" s="4"/>
      <c r="H50" s="4"/>
      <c r="I50" s="4"/>
      <c r="J50" s="4"/>
      <c r="K50" s="4"/>
      <c r="L50" s="4"/>
      <c r="M50" s="4"/>
    </row>
    <row r="51" spans="6:13" s="8" customFormat="1">
      <c r="F51" s="4"/>
      <c r="G51" s="4"/>
      <c r="H51" s="4"/>
      <c r="I51" s="4"/>
      <c r="J51" s="4"/>
      <c r="K51" s="4"/>
      <c r="L51" s="4"/>
      <c r="M51" s="4"/>
    </row>
    <row r="52" spans="6:13" s="8" customFormat="1">
      <c r="F52" s="4"/>
      <c r="G52" s="4"/>
      <c r="H52" s="4"/>
      <c r="I52" s="4"/>
      <c r="J52" s="4"/>
      <c r="K52" s="4"/>
      <c r="L52" s="4"/>
      <c r="M52" s="4"/>
    </row>
    <row r="53" spans="6:13" s="8" customFormat="1">
      <c r="F53" s="4"/>
      <c r="G53" s="4"/>
      <c r="H53" s="4"/>
      <c r="I53" s="4"/>
      <c r="J53" s="4"/>
      <c r="K53" s="4"/>
      <c r="L53" s="4"/>
      <c r="M53" s="4"/>
    </row>
    <row r="54" spans="6:13" s="8" customFormat="1">
      <c r="F54" s="4"/>
      <c r="G54" s="4"/>
      <c r="H54" s="4"/>
      <c r="I54" s="4"/>
      <c r="J54" s="4"/>
      <c r="K54" s="4"/>
      <c r="L54" s="4"/>
      <c r="M54" s="4"/>
    </row>
    <row r="55" spans="6:13" s="8" customFormat="1">
      <c r="F55" s="4"/>
      <c r="G55" s="4"/>
      <c r="H55" s="4"/>
      <c r="I55" s="4"/>
      <c r="J55" s="4"/>
      <c r="K55" s="4"/>
      <c r="L55" s="4"/>
      <c r="M55" s="4"/>
    </row>
    <row r="56" spans="6:13" s="8" customFormat="1">
      <c r="F56" s="4"/>
      <c r="G56" s="4"/>
      <c r="H56" s="4"/>
      <c r="I56" s="4"/>
      <c r="J56" s="4"/>
      <c r="K56" s="4"/>
      <c r="L56" s="4"/>
      <c r="M56" s="4"/>
    </row>
    <row r="57" spans="6:13" s="8" customFormat="1">
      <c r="F57" s="4"/>
      <c r="G57" s="4"/>
      <c r="H57" s="4"/>
      <c r="I57" s="4"/>
      <c r="J57" s="4"/>
      <c r="K57" s="4"/>
      <c r="L57" s="4"/>
      <c r="M57" s="4"/>
    </row>
    <row r="58" spans="6:13" s="8" customFormat="1">
      <c r="F58" s="4"/>
      <c r="G58" s="4"/>
      <c r="H58" s="4"/>
      <c r="I58" s="4"/>
      <c r="J58" s="4"/>
      <c r="K58" s="4"/>
      <c r="L58" s="4"/>
      <c r="M58" s="4"/>
    </row>
    <row r="59" spans="6:13" s="8" customFormat="1">
      <c r="F59" s="4"/>
      <c r="G59" s="4"/>
      <c r="H59" s="4"/>
      <c r="I59" s="4"/>
      <c r="J59" s="4"/>
      <c r="K59" s="4"/>
      <c r="L59" s="4"/>
      <c r="M59" s="4"/>
    </row>
    <row r="60" spans="6:13" s="8" customFormat="1">
      <c r="F60" s="4"/>
      <c r="G60" s="4"/>
      <c r="H60" s="4"/>
      <c r="I60" s="4"/>
      <c r="J60" s="4"/>
      <c r="K60" s="4"/>
      <c r="L60" s="4"/>
      <c r="M60" s="4"/>
    </row>
    <row r="61" spans="6:13" s="8" customFormat="1">
      <c r="F61" s="4"/>
      <c r="G61" s="4"/>
      <c r="H61" s="4"/>
      <c r="I61" s="4"/>
      <c r="J61" s="4"/>
      <c r="K61" s="4"/>
      <c r="L61" s="4"/>
      <c r="M61" s="4"/>
    </row>
    <row r="62" spans="6:13" s="8" customFormat="1">
      <c r="F62" s="4"/>
      <c r="G62" s="4"/>
      <c r="H62" s="4"/>
      <c r="I62" s="4"/>
      <c r="J62" s="4"/>
      <c r="K62" s="4"/>
      <c r="L62" s="4"/>
      <c r="M62" s="4"/>
    </row>
    <row r="63" spans="6:13" s="8" customFormat="1">
      <c r="F63" s="4"/>
      <c r="G63" s="4"/>
      <c r="H63" s="4"/>
      <c r="I63" s="4"/>
      <c r="J63" s="4"/>
      <c r="K63" s="4"/>
      <c r="L63" s="4"/>
      <c r="M63" s="4"/>
    </row>
    <row r="64" spans="6:13" s="8" customFormat="1">
      <c r="F64" s="4"/>
      <c r="G64" s="4"/>
      <c r="H64" s="4"/>
      <c r="I64" s="4"/>
      <c r="J64" s="4"/>
      <c r="K64" s="4"/>
      <c r="L64" s="4"/>
      <c r="M64" s="4"/>
    </row>
    <row r="65" spans="6:13" s="8" customFormat="1">
      <c r="F65" s="4"/>
      <c r="G65" s="4"/>
      <c r="H65" s="4"/>
      <c r="I65" s="4"/>
      <c r="J65" s="4"/>
      <c r="K65" s="4"/>
      <c r="L65" s="4"/>
      <c r="M65" s="4"/>
    </row>
    <row r="66" spans="6:13" s="8" customFormat="1">
      <c r="F66" s="4"/>
      <c r="G66" s="4"/>
      <c r="H66" s="4"/>
      <c r="I66" s="4"/>
      <c r="J66" s="4"/>
      <c r="K66" s="4"/>
      <c r="L66" s="4"/>
      <c r="M66" s="4"/>
    </row>
    <row r="67" spans="6:13" s="8" customFormat="1">
      <c r="F67" s="4"/>
      <c r="G67" s="4"/>
      <c r="H67" s="4"/>
      <c r="I67" s="4"/>
      <c r="J67" s="4"/>
      <c r="K67" s="4"/>
      <c r="L67" s="4"/>
      <c r="M67" s="4"/>
    </row>
    <row r="68" spans="6:13" s="8" customFormat="1">
      <c r="F68" s="4"/>
      <c r="G68" s="4"/>
      <c r="H68" s="4"/>
      <c r="I68" s="4"/>
      <c r="J68" s="4"/>
      <c r="K68" s="4"/>
      <c r="L68" s="4"/>
      <c r="M68" s="4"/>
    </row>
    <row r="69" spans="6:13" s="8" customFormat="1">
      <c r="F69" s="4"/>
      <c r="G69" s="4"/>
      <c r="H69" s="4"/>
      <c r="I69" s="4"/>
      <c r="J69" s="4"/>
      <c r="K69" s="4"/>
      <c r="L69" s="4"/>
      <c r="M69" s="4"/>
    </row>
    <row r="70" spans="6:13" s="8" customFormat="1">
      <c r="F70" s="4"/>
      <c r="G70" s="4"/>
      <c r="H70" s="4"/>
      <c r="I70" s="4"/>
      <c r="J70" s="4"/>
      <c r="K70" s="4"/>
      <c r="L70" s="4"/>
      <c r="M70" s="4"/>
    </row>
    <row r="71" spans="6:13" s="8" customFormat="1">
      <c r="F71" s="4"/>
      <c r="G71" s="4"/>
      <c r="H71" s="4"/>
      <c r="I71" s="4"/>
      <c r="J71" s="4"/>
      <c r="K71" s="4"/>
      <c r="L71" s="4"/>
      <c r="M71" s="4"/>
    </row>
    <row r="72" spans="6:13" s="8" customFormat="1">
      <c r="F72" s="4"/>
      <c r="G72" s="4"/>
      <c r="H72" s="4"/>
      <c r="I72" s="4"/>
      <c r="J72" s="4"/>
      <c r="K72" s="4"/>
      <c r="L72" s="4"/>
      <c r="M72" s="4"/>
    </row>
    <row r="73" spans="6:13" s="8" customFormat="1">
      <c r="F73" s="4"/>
      <c r="G73" s="4"/>
      <c r="H73" s="4"/>
      <c r="I73" s="4"/>
      <c r="J73" s="4"/>
      <c r="K73" s="4"/>
      <c r="L73" s="4"/>
      <c r="M73" s="4"/>
    </row>
    <row r="74" spans="6:13" s="8" customFormat="1">
      <c r="F74" s="4"/>
      <c r="G74" s="4"/>
      <c r="H74" s="4"/>
      <c r="I74" s="4"/>
      <c r="J74" s="4"/>
      <c r="K74" s="4"/>
      <c r="L74" s="4"/>
      <c r="M74" s="4"/>
    </row>
    <row r="75" spans="6:13" s="8" customFormat="1">
      <c r="F75" s="4"/>
      <c r="G75" s="4"/>
      <c r="H75" s="4"/>
      <c r="I75" s="4"/>
      <c r="J75" s="4"/>
      <c r="K75" s="4"/>
      <c r="L75" s="4"/>
      <c r="M75" s="4"/>
    </row>
    <row r="76" spans="6:13" s="8" customFormat="1">
      <c r="F76" s="4"/>
      <c r="G76" s="4"/>
      <c r="H76" s="4"/>
      <c r="I76" s="4"/>
      <c r="J76" s="4"/>
      <c r="K76" s="4"/>
      <c r="L76" s="4"/>
      <c r="M76" s="4"/>
    </row>
    <row r="77" spans="6:13" s="8" customFormat="1">
      <c r="F77" s="4"/>
      <c r="G77" s="4"/>
      <c r="H77" s="4"/>
      <c r="I77" s="4"/>
      <c r="J77" s="4"/>
      <c r="K77" s="4"/>
      <c r="L77" s="4"/>
      <c r="M77" s="4"/>
    </row>
    <row r="78" spans="6:13" s="8" customFormat="1">
      <c r="F78" s="4"/>
      <c r="G78" s="4"/>
      <c r="H78" s="4"/>
      <c r="I78" s="4"/>
      <c r="J78" s="4"/>
      <c r="K78" s="4"/>
      <c r="L78" s="4"/>
      <c r="M78" s="4"/>
    </row>
    <row r="79" spans="6:13" s="8" customFormat="1">
      <c r="F79" s="4"/>
      <c r="G79" s="4"/>
      <c r="H79" s="4"/>
      <c r="I79" s="4"/>
      <c r="J79" s="4"/>
      <c r="K79" s="4"/>
      <c r="L79" s="4"/>
      <c r="M79" s="4"/>
    </row>
    <row r="80" spans="6:13" s="8" customFormat="1">
      <c r="F80" s="4"/>
      <c r="G80" s="4"/>
      <c r="H80" s="4"/>
      <c r="I80" s="4"/>
      <c r="J80" s="4"/>
      <c r="K80" s="4"/>
      <c r="L80" s="4"/>
      <c r="M80" s="4"/>
    </row>
    <row r="81" spans="6:13" s="8" customFormat="1">
      <c r="F81" s="4"/>
      <c r="G81" s="4"/>
      <c r="H81" s="4"/>
      <c r="I81" s="4"/>
      <c r="J81" s="4"/>
      <c r="K81" s="4"/>
      <c r="L81" s="4"/>
      <c r="M81" s="4"/>
    </row>
    <row r="82" spans="6:13" s="8" customFormat="1">
      <c r="F82" s="4"/>
      <c r="G82" s="4"/>
      <c r="H82" s="4"/>
      <c r="I82" s="4"/>
      <c r="J82" s="4"/>
      <c r="K82" s="4"/>
      <c r="L82" s="4"/>
      <c r="M82" s="4"/>
    </row>
    <row r="83" spans="6:13" s="8" customFormat="1">
      <c r="F83" s="4"/>
      <c r="G83" s="4"/>
      <c r="H83" s="4"/>
      <c r="I83" s="4"/>
      <c r="J83" s="4"/>
      <c r="K83" s="4"/>
      <c r="L83" s="4"/>
      <c r="M83" s="4"/>
    </row>
    <row r="84" spans="6:13" s="8" customFormat="1">
      <c r="F84" s="4"/>
      <c r="G84" s="4"/>
      <c r="H84" s="4"/>
      <c r="I84" s="4"/>
      <c r="J84" s="4"/>
      <c r="K84" s="4"/>
      <c r="L84" s="4"/>
      <c r="M84" s="4"/>
    </row>
    <row r="85" spans="6:13" s="8" customFormat="1">
      <c r="F85" s="4"/>
      <c r="G85" s="4"/>
      <c r="H85" s="4"/>
      <c r="I85" s="4"/>
      <c r="J85" s="4"/>
      <c r="K85" s="4"/>
      <c r="L85" s="4"/>
      <c r="M85" s="4"/>
    </row>
    <row r="86" spans="6:13" s="8" customFormat="1">
      <c r="F86" s="4"/>
      <c r="G86" s="4"/>
      <c r="H86" s="4"/>
      <c r="I86" s="4"/>
      <c r="J86" s="4"/>
      <c r="K86" s="4"/>
      <c r="L86" s="4"/>
      <c r="M86" s="4"/>
    </row>
    <row r="87" spans="6:13" s="8" customFormat="1">
      <c r="F87" s="4"/>
      <c r="G87" s="4"/>
      <c r="H87" s="4"/>
      <c r="I87" s="4"/>
      <c r="J87" s="4"/>
      <c r="K87" s="4"/>
      <c r="L87" s="4"/>
      <c r="M87" s="4"/>
    </row>
    <row r="88" spans="6:13" s="8" customFormat="1">
      <c r="F88" s="4"/>
      <c r="G88" s="4"/>
      <c r="H88" s="4"/>
      <c r="I88" s="4"/>
      <c r="J88" s="4"/>
      <c r="K88" s="4"/>
      <c r="L88" s="4"/>
      <c r="M88" s="4"/>
    </row>
    <row r="89" spans="6:13" s="8" customFormat="1">
      <c r="F89" s="4"/>
      <c r="G89" s="4"/>
      <c r="H89" s="4"/>
      <c r="I89" s="4"/>
      <c r="J89" s="4"/>
      <c r="K89" s="4"/>
      <c r="L89" s="4"/>
      <c r="M89" s="4"/>
    </row>
    <row r="90" spans="6:13" s="8" customFormat="1">
      <c r="F90" s="4"/>
      <c r="G90" s="4"/>
      <c r="H90" s="4"/>
      <c r="I90" s="4"/>
      <c r="J90" s="4"/>
      <c r="K90" s="4"/>
      <c r="L90" s="4"/>
      <c r="M90" s="4"/>
    </row>
    <row r="91" spans="6:13" s="8" customFormat="1">
      <c r="F91" s="4"/>
      <c r="G91" s="4"/>
      <c r="H91" s="4"/>
      <c r="I91" s="4"/>
      <c r="J91" s="4"/>
      <c r="K91" s="4"/>
      <c r="L91" s="4"/>
      <c r="M91" s="4"/>
    </row>
    <row r="92" spans="6:13" s="8" customFormat="1">
      <c r="F92" s="4"/>
      <c r="G92" s="4"/>
      <c r="H92" s="4"/>
      <c r="I92" s="4"/>
      <c r="J92" s="4"/>
      <c r="K92" s="4"/>
      <c r="L92" s="4"/>
      <c r="M92" s="4"/>
    </row>
    <row r="93" spans="6:13" s="8" customFormat="1">
      <c r="F93" s="4"/>
      <c r="G93" s="4"/>
      <c r="H93" s="4"/>
      <c r="I93" s="4"/>
      <c r="J93" s="4"/>
      <c r="K93" s="4"/>
      <c r="L93" s="4"/>
      <c r="M93" s="4"/>
    </row>
    <row r="94" spans="6:13" s="8" customFormat="1">
      <c r="F94" s="4"/>
      <c r="G94" s="4"/>
      <c r="H94" s="4"/>
      <c r="I94" s="4"/>
      <c r="J94" s="4"/>
      <c r="K94" s="4"/>
      <c r="L94" s="4"/>
      <c r="M94" s="4"/>
    </row>
    <row r="95" spans="6:13" s="8" customFormat="1">
      <c r="F95" s="4"/>
      <c r="G95" s="4"/>
      <c r="H95" s="4"/>
      <c r="I95" s="4"/>
      <c r="J95" s="4"/>
      <c r="K95" s="4"/>
      <c r="L95" s="4"/>
      <c r="M95" s="4"/>
    </row>
    <row r="96" spans="6:13" s="8" customFormat="1">
      <c r="F96" s="4"/>
      <c r="G96" s="4"/>
      <c r="H96" s="4"/>
      <c r="I96" s="4"/>
      <c r="J96" s="4"/>
      <c r="K96" s="4"/>
      <c r="L96" s="4"/>
      <c r="M96" s="4"/>
    </row>
    <row r="97" spans="6:13" s="8" customFormat="1">
      <c r="F97" s="4"/>
      <c r="G97" s="4"/>
      <c r="H97" s="4"/>
      <c r="I97" s="4"/>
      <c r="J97" s="4"/>
      <c r="K97" s="4"/>
      <c r="L97" s="4"/>
      <c r="M97" s="4"/>
    </row>
    <row r="98" spans="6:13" s="8" customFormat="1">
      <c r="F98" s="4"/>
      <c r="G98" s="4"/>
      <c r="H98" s="4"/>
      <c r="I98" s="4"/>
      <c r="J98" s="4"/>
      <c r="K98" s="4"/>
      <c r="L98" s="4"/>
      <c r="M98" s="4"/>
    </row>
    <row r="99" spans="6:13" s="8" customFormat="1">
      <c r="F99" s="4"/>
      <c r="G99" s="4"/>
      <c r="H99" s="4"/>
      <c r="I99" s="4"/>
      <c r="J99" s="4"/>
      <c r="K99" s="4"/>
      <c r="L99" s="4"/>
      <c r="M99" s="4"/>
    </row>
    <row r="100" spans="6:13" s="8" customFormat="1">
      <c r="F100" s="4"/>
      <c r="G100" s="4"/>
      <c r="H100" s="4"/>
      <c r="I100" s="4"/>
      <c r="J100" s="4"/>
      <c r="K100" s="4"/>
      <c r="L100" s="4"/>
      <c r="M100" s="4"/>
    </row>
    <row r="101" spans="6:13" s="8" customFormat="1">
      <c r="F101" s="4"/>
      <c r="G101" s="4"/>
      <c r="H101" s="4"/>
      <c r="I101" s="4"/>
      <c r="J101" s="4"/>
      <c r="K101" s="4"/>
      <c r="L101" s="4"/>
      <c r="M101" s="4"/>
    </row>
    <row r="102" spans="6:13" s="8" customFormat="1">
      <c r="F102" s="4"/>
      <c r="G102" s="4"/>
      <c r="H102" s="4"/>
      <c r="I102" s="4"/>
      <c r="J102" s="4"/>
      <c r="K102" s="4"/>
      <c r="L102" s="4"/>
      <c r="M102" s="4"/>
    </row>
    <row r="103" spans="6:13" s="8" customFormat="1"/>
    <row r="104" spans="6:13" s="8" customFormat="1"/>
    <row r="105" spans="6:13" s="8" customFormat="1"/>
    <row r="106" spans="6:13" s="8" customFormat="1"/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45C8B9FB86DB489D55EF6AEB0D4BC0" ma:contentTypeVersion="13" ma:contentTypeDescription="新しいドキュメントを作成します。" ma:contentTypeScope="" ma:versionID="7c5f1778a1c30a6338436a2999520119">
  <xsd:schema xmlns:xsd="http://www.w3.org/2001/XMLSchema" xmlns:xs="http://www.w3.org/2001/XMLSchema" xmlns:p="http://schemas.microsoft.com/office/2006/metadata/properties" xmlns:ns2="d51ed5bc-fa82-468d-9da0-7c873541acb4" xmlns:ns3="ea419855-74cd-451e-b55c-dc846f6a406d" targetNamespace="http://schemas.microsoft.com/office/2006/metadata/properties" ma:root="true" ma:fieldsID="eb88719579a78bbf63eafe6574e14e7b" ns2:_="" ns3:_="">
    <xsd:import namespace="d51ed5bc-fa82-468d-9da0-7c873541acb4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ed5bc-fa82-468d-9da0-7c873541ac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d51ed5bc-fa82-468d-9da0-7c873541ac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482A89-D937-4584-AE96-45FAD9A98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ed5bc-fa82-468d-9da0-7c873541acb4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915173-E377-41BD-ABB4-C0D983E47C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D7FC1-B62E-48AB-945B-DD6C587C777E}">
  <ds:schemaRefs>
    <ds:schemaRef ds:uri="http://schemas.microsoft.com/office/2006/metadata/properties"/>
    <ds:schemaRef ds:uri="http://schemas.microsoft.com/office/infopath/2007/PartnerControls"/>
    <ds:schemaRef ds:uri="ea419855-74cd-451e-b55c-dc846f6a406d"/>
    <ds:schemaRef ds:uri="d51ed5bc-fa82-468d-9da0-7c873541ac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前提</vt:lpstr>
      <vt:lpstr>顧客アンケート_1</vt:lpstr>
      <vt:lpstr>顧客アンケート_3</vt:lpstr>
      <vt:lpstr>顧客アンケート _4</vt:lpstr>
      <vt:lpstr>顧客アンケート  _6</vt:lpstr>
      <vt:lpstr>顧客アンケート  _7</vt:lpstr>
      <vt:lpstr>顧客アンケート  _8</vt:lpstr>
      <vt:lpstr>顧客アンケート _9</vt:lpstr>
      <vt:lpstr>顧客アンケート_11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2025-04-11T09:37:25Z</dcterms:created>
  <dcterms:modified xsi:type="dcterms:W3CDTF">2026-03-16T00:46:34Z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0x010100A845C8B9FB86DB489D55EF6AEB0D4BC0</vt:lpwstr>
  </property>
</Properties>
</file>